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4915" windowHeight="12465" activeTab="0"/>
  </bookViews>
  <sheets>
    <sheet name="Tavola 4" sheetId="1" r:id="rId1"/>
  </sheets>
  <definedNames/>
  <calcPr fullCalcOnLoad="1"/>
</workbook>
</file>

<file path=xl/sharedStrings.xml><?xml version="1.0" encoding="utf-8"?>
<sst xmlns="http://schemas.openxmlformats.org/spreadsheetml/2006/main" count="115" uniqueCount="40">
  <si>
    <t xml:space="preserve">                    </t>
  </si>
  <si>
    <t xml:space="preserve">    Piemonte</t>
  </si>
  <si>
    <t xml:space="preserve">    Valle d'Aosta / Vallée d'Aoste</t>
  </si>
  <si>
    <t xml:space="preserve">    Liguria</t>
  </si>
  <si>
    <t xml:space="preserve">    Lombardia</t>
  </si>
  <si>
    <t xml:space="preserve">    Trentino Alto Adige / Südtirol</t>
  </si>
  <si>
    <t xml:space="preserve">    Provincia Autonoma Bolzano / Bozen</t>
  </si>
  <si>
    <t xml:space="preserve">    Provincia Autonoma Trento</t>
  </si>
  <si>
    <t xml:space="preserve">    Veneto</t>
  </si>
  <si>
    <t xml:space="preserve">    Friuli-Venezia Giulia</t>
  </si>
  <si>
    <t xml:space="preserve">    Emilia-Romagna</t>
  </si>
  <si>
    <t xml:space="preserve">    Toscana</t>
  </si>
  <si>
    <t xml:space="preserve">    Umbria</t>
  </si>
  <si>
    <t xml:space="preserve">    Marche</t>
  </si>
  <si>
    <t xml:space="preserve">    Lazio</t>
  </si>
  <si>
    <t xml:space="preserve">    Abruzzo</t>
  </si>
  <si>
    <t xml:space="preserve">    Molise</t>
  </si>
  <si>
    <t xml:space="preserve">    Campania</t>
  </si>
  <si>
    <t xml:space="preserve">    Puglia</t>
  </si>
  <si>
    <t xml:space="preserve">    Basilicata</t>
  </si>
  <si>
    <t xml:space="preserve">    Calabria</t>
  </si>
  <si>
    <t xml:space="preserve">    Sicilia</t>
  </si>
  <si>
    <t xml:space="preserve">    Sardegna</t>
  </si>
  <si>
    <t xml:space="preserve">   REGIONI (a)</t>
  </si>
  <si>
    <t xml:space="preserve">    Nord-ovest</t>
  </si>
  <si>
    <t xml:space="preserve">    Nord-est</t>
  </si>
  <si>
    <t xml:space="preserve">    Centro</t>
  </si>
  <si>
    <t xml:space="preserve">    Sud</t>
  </si>
  <si>
    <t xml:space="preserve">    Isole</t>
  </si>
  <si>
    <t xml:space="preserve">   Italia</t>
  </si>
  <si>
    <t>Presso lo Stato Civile (art. 12)</t>
  </si>
  <si>
    <t>Consensuali</t>
  </si>
  <si>
    <t>Giudiziali</t>
  </si>
  <si>
    <t>Negoziazioni assistite da avvocati (art. 6)</t>
  </si>
  <si>
    <t xml:space="preserve">Accordi consensuali extragiudiziali </t>
  </si>
  <si>
    <t>Provvedimenti presso i Tribunali</t>
  </si>
  <si>
    <t xml:space="preserve">Totale </t>
  </si>
  <si>
    <t>TOTALE DIVORZI</t>
  </si>
  <si>
    <t>(a) Regioni nelle quali i tribunali hanno emesso il provvedimento di divorzio  o gli Uffici di Stato Civile dei comuni hanno registrato gli accordi di divorzio extragiudiziale.</t>
  </si>
  <si>
    <t xml:space="preserve">Tavola 4 - Scioglimenti e cessazioni degli effetti civili del matrimonio (divorzi) per tipologia, modalità di esaurimento e regione - Anni 2015-2020
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</si>
</sst>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 wrapText="1"/>
    </xf>
    <xf numFmtId="164" fontId="3" fillId="0" borderId="0" xfId="43" applyNumberFormat="1" applyFont="1" applyAlignment="1">
      <alignment/>
    </xf>
    <xf numFmtId="164" fontId="4" fillId="0" borderId="0" xfId="43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4" fillId="0" borderId="0" xfId="43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tabSelected="1" zoomScalePageLayoutView="0" workbookViewId="0" topLeftCell="A1">
      <selection activeCell="T71" sqref="T71"/>
    </sheetView>
  </sheetViews>
  <sheetFormatPr defaultColWidth="9.140625" defaultRowHeight="15"/>
  <cols>
    <col min="1" max="1" width="25.28125" style="1" customWidth="1"/>
    <col min="2" max="2" width="7.57421875" style="1" customWidth="1"/>
    <col min="3" max="3" width="6.8515625" style="1" customWidth="1"/>
    <col min="4" max="4" width="6.7109375" style="1" customWidth="1"/>
    <col min="5" max="5" width="0.9921875" style="1" customWidth="1"/>
    <col min="6" max="6" width="7.57421875" style="1" customWidth="1"/>
    <col min="7" max="7" width="6.7109375" style="1" customWidth="1"/>
    <col min="8" max="9" width="7.140625" style="1" customWidth="1"/>
    <col min="10" max="10" width="0.9921875" style="1" customWidth="1"/>
    <col min="11" max="11" width="7.57421875" style="1" customWidth="1"/>
    <col min="12" max="13" width="7.28125" style="1" customWidth="1"/>
    <col min="14" max="14" width="1.1484375" style="1" customWidth="1"/>
    <col min="15" max="15" width="7.57421875" style="1" customWidth="1"/>
    <col min="16" max="16" width="6.7109375" style="1" customWidth="1"/>
    <col min="17" max="18" width="7.140625" style="1" customWidth="1"/>
    <col min="19" max="19" width="1.28515625" style="1" customWidth="1"/>
    <col min="20" max="20" width="7.7109375" style="1" customWidth="1"/>
    <col min="21" max="22" width="7.28125" style="1" customWidth="1"/>
    <col min="23" max="23" width="1.28515625" style="1" customWidth="1"/>
    <col min="24" max="24" width="7.8515625" style="1" customWidth="1"/>
    <col min="25" max="25" width="7.140625" style="1" customWidth="1"/>
    <col min="26" max="26" width="7.28125" style="1" customWidth="1"/>
    <col min="27" max="27" width="6.8515625" style="1" customWidth="1"/>
    <col min="28" max="16384" width="9.140625" style="1" customWidth="1"/>
  </cols>
  <sheetData>
    <row r="1" ht="12">
      <c r="A1" s="20" t="s">
        <v>39</v>
      </c>
    </row>
    <row r="2" spans="1:27" ht="9">
      <c r="A2" s="17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9">
      <c r="A3" s="22" t="s">
        <v>23</v>
      </c>
      <c r="B3" s="26">
        <v>2015</v>
      </c>
      <c r="C3" s="26"/>
      <c r="D3" s="26"/>
      <c r="E3" s="26"/>
      <c r="F3" s="26"/>
      <c r="G3" s="26"/>
      <c r="H3" s="26"/>
      <c r="I3" s="26"/>
      <c r="K3" s="26">
        <v>2016</v>
      </c>
      <c r="L3" s="26"/>
      <c r="M3" s="26"/>
      <c r="N3" s="26"/>
      <c r="O3" s="26"/>
      <c r="P3" s="26"/>
      <c r="Q3" s="26"/>
      <c r="R3" s="26"/>
      <c r="T3" s="26">
        <v>2017</v>
      </c>
      <c r="U3" s="26"/>
      <c r="V3" s="26"/>
      <c r="W3" s="26"/>
      <c r="X3" s="26"/>
      <c r="Y3" s="26"/>
      <c r="Z3" s="26"/>
      <c r="AA3" s="26"/>
    </row>
    <row r="4" spans="1:27" ht="9" customHeight="1">
      <c r="A4" s="22"/>
      <c r="B4" s="21" t="s">
        <v>35</v>
      </c>
      <c r="C4" s="21"/>
      <c r="D4" s="21"/>
      <c r="E4" s="15"/>
      <c r="F4" s="21" t="s">
        <v>34</v>
      </c>
      <c r="G4" s="21"/>
      <c r="H4" s="21"/>
      <c r="I4" s="24" t="s">
        <v>37</v>
      </c>
      <c r="J4" s="16"/>
      <c r="K4" s="21" t="s">
        <v>35</v>
      </c>
      <c r="L4" s="21"/>
      <c r="M4" s="21"/>
      <c r="N4" s="15"/>
      <c r="O4" s="21" t="s">
        <v>34</v>
      </c>
      <c r="P4" s="21"/>
      <c r="Q4" s="21"/>
      <c r="R4" s="24" t="s">
        <v>37</v>
      </c>
      <c r="S4" s="16"/>
      <c r="T4" s="21" t="s">
        <v>35</v>
      </c>
      <c r="U4" s="21"/>
      <c r="V4" s="21"/>
      <c r="W4" s="15"/>
      <c r="X4" s="21" t="s">
        <v>34</v>
      </c>
      <c r="Y4" s="21"/>
      <c r="Z4" s="21"/>
      <c r="AA4" s="24" t="s">
        <v>37</v>
      </c>
    </row>
    <row r="5" spans="1:27" ht="38.25" customHeight="1">
      <c r="A5" s="23"/>
      <c r="B5" s="7" t="s">
        <v>31</v>
      </c>
      <c r="C5" s="7" t="s">
        <v>32</v>
      </c>
      <c r="D5" s="7" t="s">
        <v>36</v>
      </c>
      <c r="E5" s="11"/>
      <c r="F5" s="7" t="s">
        <v>33</v>
      </c>
      <c r="G5" s="7" t="s">
        <v>30</v>
      </c>
      <c r="H5" s="7" t="s">
        <v>36</v>
      </c>
      <c r="I5" s="25"/>
      <c r="J5" s="16"/>
      <c r="K5" s="7" t="s">
        <v>31</v>
      </c>
      <c r="L5" s="7" t="s">
        <v>32</v>
      </c>
      <c r="M5" s="7" t="s">
        <v>36</v>
      </c>
      <c r="N5" s="11"/>
      <c r="O5" s="7" t="s">
        <v>33</v>
      </c>
      <c r="P5" s="7" t="s">
        <v>30</v>
      </c>
      <c r="Q5" s="7" t="s">
        <v>36</v>
      </c>
      <c r="R5" s="25"/>
      <c r="S5" s="16"/>
      <c r="T5" s="7" t="s">
        <v>31</v>
      </c>
      <c r="U5" s="7" t="s">
        <v>32</v>
      </c>
      <c r="V5" s="7" t="s">
        <v>36</v>
      </c>
      <c r="W5" s="11"/>
      <c r="X5" s="7" t="s">
        <v>33</v>
      </c>
      <c r="Y5" s="7" t="s">
        <v>30</v>
      </c>
      <c r="Z5" s="7" t="s">
        <v>36</v>
      </c>
      <c r="AA5" s="25"/>
    </row>
    <row r="6" ht="9" customHeight="1">
      <c r="A6" s="6"/>
    </row>
    <row r="7" spans="1:27" ht="9" customHeight="1">
      <c r="A7" s="1" t="s">
        <v>1</v>
      </c>
      <c r="B7" s="8">
        <v>3399</v>
      </c>
      <c r="C7" s="8">
        <f>D7-B7</f>
        <v>1656</v>
      </c>
      <c r="D7" s="8">
        <v>5055</v>
      </c>
      <c r="E7" s="8"/>
      <c r="F7" s="8">
        <v>436</v>
      </c>
      <c r="G7" s="8">
        <v>2496</v>
      </c>
      <c r="H7" s="8">
        <f>SUM(F7:G7)</f>
        <v>2932</v>
      </c>
      <c r="I7" s="10">
        <f>SUM(D7,H7)</f>
        <v>7987</v>
      </c>
      <c r="K7" s="8">
        <v>3306</v>
      </c>
      <c r="L7" s="8">
        <f>M7-K7</f>
        <v>1618</v>
      </c>
      <c r="M7" s="8">
        <v>4924</v>
      </c>
      <c r="N7" s="8"/>
      <c r="O7" s="8">
        <v>493</v>
      </c>
      <c r="P7" s="8">
        <v>3558</v>
      </c>
      <c r="Q7" s="8">
        <f>SUM(O7:P7)</f>
        <v>4051</v>
      </c>
      <c r="R7" s="10">
        <f>SUM(M7,Q7)</f>
        <v>8975</v>
      </c>
      <c r="T7" s="8">
        <v>3122</v>
      </c>
      <c r="U7" s="8">
        <f>V7-T7</f>
        <v>1821</v>
      </c>
      <c r="V7" s="8">
        <v>4943</v>
      </c>
      <c r="W7" s="8"/>
      <c r="X7" s="8">
        <v>483</v>
      </c>
      <c r="Y7" s="8">
        <v>2642</v>
      </c>
      <c r="Z7" s="8">
        <f>SUM(X7:Y7)</f>
        <v>3125</v>
      </c>
      <c r="AA7" s="10">
        <f>SUM(V7,Z7)</f>
        <v>8068</v>
      </c>
    </row>
    <row r="8" spans="1:27" ht="9" customHeight="1">
      <c r="A8" s="1" t="s">
        <v>2</v>
      </c>
      <c r="B8" s="8">
        <v>115</v>
      </c>
      <c r="C8" s="8">
        <f aca="true" t="shared" si="0" ref="C8:C34">D8-B8</f>
        <v>56</v>
      </c>
      <c r="D8" s="8">
        <v>171</v>
      </c>
      <c r="E8" s="8"/>
      <c r="F8" s="8">
        <v>9</v>
      </c>
      <c r="G8" s="8">
        <v>112</v>
      </c>
      <c r="H8" s="8">
        <f aca="true" t="shared" si="1" ref="H8:H34">SUM(F8:G8)</f>
        <v>121</v>
      </c>
      <c r="I8" s="10">
        <f aca="true" t="shared" si="2" ref="I8:I34">SUM(D8,H8)</f>
        <v>292</v>
      </c>
      <c r="K8" s="8">
        <v>133</v>
      </c>
      <c r="L8" s="8">
        <f aca="true" t="shared" si="3" ref="L8:L34">M8-K8</f>
        <v>18</v>
      </c>
      <c r="M8" s="8">
        <v>151</v>
      </c>
      <c r="N8" s="8"/>
      <c r="O8" s="8">
        <v>15</v>
      </c>
      <c r="P8" s="8">
        <v>142</v>
      </c>
      <c r="Q8" s="8">
        <f aca="true" t="shared" si="4" ref="Q8:Q34">SUM(O8:P8)</f>
        <v>157</v>
      </c>
      <c r="R8" s="10">
        <f aca="true" t="shared" si="5" ref="R8:R34">SUM(M8,Q8)</f>
        <v>308</v>
      </c>
      <c r="T8" s="8">
        <v>92</v>
      </c>
      <c r="U8" s="8">
        <f aca="true" t="shared" si="6" ref="U8:U34">V8-T8</f>
        <v>65</v>
      </c>
      <c r="V8" s="8">
        <v>157</v>
      </c>
      <c r="W8" s="8"/>
      <c r="X8" s="8">
        <v>5</v>
      </c>
      <c r="Y8" s="8">
        <v>94</v>
      </c>
      <c r="Z8" s="8">
        <f aca="true" t="shared" si="7" ref="Z8:Z34">SUM(X8:Y8)</f>
        <v>99</v>
      </c>
      <c r="AA8" s="10">
        <f aca="true" t="shared" si="8" ref="AA8:AA34">SUM(V8,Z8)</f>
        <v>256</v>
      </c>
    </row>
    <row r="9" spans="1:27" ht="9" customHeight="1">
      <c r="A9" s="1" t="s">
        <v>3</v>
      </c>
      <c r="B9" s="8">
        <v>1376</v>
      </c>
      <c r="C9" s="8">
        <f t="shared" si="0"/>
        <v>848</v>
      </c>
      <c r="D9" s="8">
        <v>2224</v>
      </c>
      <c r="E9" s="8"/>
      <c r="F9" s="8">
        <v>218</v>
      </c>
      <c r="G9" s="8">
        <v>802</v>
      </c>
      <c r="H9" s="8">
        <f t="shared" si="1"/>
        <v>1020</v>
      </c>
      <c r="I9" s="10">
        <f t="shared" si="2"/>
        <v>3244</v>
      </c>
      <c r="K9" s="8">
        <v>1607</v>
      </c>
      <c r="L9" s="8">
        <f t="shared" si="3"/>
        <v>846</v>
      </c>
      <c r="M9" s="8">
        <v>2453</v>
      </c>
      <c r="N9" s="8"/>
      <c r="O9" s="8">
        <v>216</v>
      </c>
      <c r="P9" s="8">
        <v>1003</v>
      </c>
      <c r="Q9" s="8">
        <f t="shared" si="4"/>
        <v>1219</v>
      </c>
      <c r="R9" s="10">
        <f t="shared" si="5"/>
        <v>3672</v>
      </c>
      <c r="T9" s="8">
        <v>1205</v>
      </c>
      <c r="U9" s="8">
        <f t="shared" si="6"/>
        <v>970</v>
      </c>
      <c r="V9" s="8">
        <v>2175</v>
      </c>
      <c r="W9" s="8"/>
      <c r="X9" s="8">
        <v>238</v>
      </c>
      <c r="Y9" s="8">
        <v>875</v>
      </c>
      <c r="Z9" s="8">
        <f t="shared" si="7"/>
        <v>1113</v>
      </c>
      <c r="AA9" s="10">
        <f t="shared" si="8"/>
        <v>3288</v>
      </c>
    </row>
    <row r="10" spans="1:27" ht="9" customHeight="1">
      <c r="A10" s="1" t="s">
        <v>4</v>
      </c>
      <c r="B10" s="8">
        <v>6544</v>
      </c>
      <c r="C10" s="8">
        <f t="shared" si="0"/>
        <v>2935</v>
      </c>
      <c r="D10" s="8">
        <v>9479</v>
      </c>
      <c r="E10" s="8"/>
      <c r="F10" s="8">
        <v>920</v>
      </c>
      <c r="G10" s="8">
        <v>5313</v>
      </c>
      <c r="H10" s="8">
        <f t="shared" si="1"/>
        <v>6233</v>
      </c>
      <c r="I10" s="10">
        <f t="shared" si="2"/>
        <v>15712</v>
      </c>
      <c r="K10" s="8">
        <v>8374</v>
      </c>
      <c r="L10" s="8">
        <f t="shared" si="3"/>
        <v>3000</v>
      </c>
      <c r="M10" s="8">
        <v>11374</v>
      </c>
      <c r="N10" s="8"/>
      <c r="O10" s="8">
        <v>1083</v>
      </c>
      <c r="P10" s="8">
        <v>6325</v>
      </c>
      <c r="Q10" s="8">
        <f t="shared" si="4"/>
        <v>7408</v>
      </c>
      <c r="R10" s="10">
        <f t="shared" si="5"/>
        <v>18782</v>
      </c>
      <c r="T10" s="8">
        <v>7142</v>
      </c>
      <c r="U10" s="8">
        <f t="shared" si="6"/>
        <v>3754</v>
      </c>
      <c r="V10" s="8">
        <v>10896</v>
      </c>
      <c r="W10" s="8"/>
      <c r="X10" s="8">
        <v>1084</v>
      </c>
      <c r="Y10" s="8">
        <v>4999</v>
      </c>
      <c r="Z10" s="8">
        <f t="shared" si="7"/>
        <v>6083</v>
      </c>
      <c r="AA10" s="10">
        <f t="shared" si="8"/>
        <v>16979</v>
      </c>
    </row>
    <row r="11" spans="1:27" ht="9" customHeight="1">
      <c r="A11" s="1" t="s">
        <v>5</v>
      </c>
      <c r="B11" s="8">
        <v>662</v>
      </c>
      <c r="C11" s="8">
        <f t="shared" si="0"/>
        <v>255</v>
      </c>
      <c r="D11" s="8">
        <v>917</v>
      </c>
      <c r="E11" s="8"/>
      <c r="F11" s="8">
        <v>39</v>
      </c>
      <c r="G11" s="8">
        <v>569</v>
      </c>
      <c r="H11" s="8">
        <f t="shared" si="1"/>
        <v>608</v>
      </c>
      <c r="I11" s="10">
        <f t="shared" si="2"/>
        <v>1525</v>
      </c>
      <c r="K11" s="8">
        <v>953</v>
      </c>
      <c r="L11" s="8">
        <f t="shared" si="3"/>
        <v>293</v>
      </c>
      <c r="M11" s="8">
        <v>1246</v>
      </c>
      <c r="N11" s="8"/>
      <c r="O11" s="8">
        <v>54</v>
      </c>
      <c r="P11" s="8">
        <v>573</v>
      </c>
      <c r="Q11" s="8">
        <f t="shared" si="4"/>
        <v>627</v>
      </c>
      <c r="R11" s="10">
        <f t="shared" si="5"/>
        <v>1873</v>
      </c>
      <c r="T11" s="8">
        <v>689</v>
      </c>
      <c r="U11" s="8">
        <f t="shared" si="6"/>
        <v>308</v>
      </c>
      <c r="V11" s="8">
        <v>997</v>
      </c>
      <c r="W11" s="8"/>
      <c r="X11" s="8">
        <v>27</v>
      </c>
      <c r="Y11" s="8">
        <v>499</v>
      </c>
      <c r="Z11" s="8">
        <f t="shared" si="7"/>
        <v>526</v>
      </c>
      <c r="AA11" s="10">
        <f t="shared" si="8"/>
        <v>1523</v>
      </c>
    </row>
    <row r="12" spans="1:27" ht="9" customHeight="1">
      <c r="A12" s="4" t="s">
        <v>6</v>
      </c>
      <c r="B12" s="8">
        <v>394</v>
      </c>
      <c r="C12" s="8">
        <f t="shared" si="0"/>
        <v>90</v>
      </c>
      <c r="D12" s="8">
        <v>484</v>
      </c>
      <c r="E12" s="8"/>
      <c r="F12" s="8">
        <v>18</v>
      </c>
      <c r="G12" s="8">
        <v>290</v>
      </c>
      <c r="H12" s="8">
        <f t="shared" si="1"/>
        <v>308</v>
      </c>
      <c r="I12" s="10">
        <f t="shared" si="2"/>
        <v>792</v>
      </c>
      <c r="K12" s="8">
        <v>476</v>
      </c>
      <c r="L12" s="8">
        <f t="shared" si="3"/>
        <v>121</v>
      </c>
      <c r="M12" s="8">
        <v>597</v>
      </c>
      <c r="N12" s="8"/>
      <c r="O12" s="8">
        <v>17</v>
      </c>
      <c r="P12" s="8">
        <v>287</v>
      </c>
      <c r="Q12" s="8">
        <f t="shared" si="4"/>
        <v>304</v>
      </c>
      <c r="R12" s="10">
        <f t="shared" si="5"/>
        <v>901</v>
      </c>
      <c r="T12" s="8">
        <v>355</v>
      </c>
      <c r="U12" s="8">
        <f t="shared" si="6"/>
        <v>100</v>
      </c>
      <c r="V12" s="8">
        <v>455</v>
      </c>
      <c r="W12" s="8"/>
      <c r="X12" s="8">
        <v>9</v>
      </c>
      <c r="Y12" s="8">
        <v>233</v>
      </c>
      <c r="Z12" s="8">
        <f t="shared" si="7"/>
        <v>242</v>
      </c>
      <c r="AA12" s="10">
        <f t="shared" si="8"/>
        <v>697</v>
      </c>
    </row>
    <row r="13" spans="1:27" ht="9" customHeight="1">
      <c r="A13" s="4" t="s">
        <v>7</v>
      </c>
      <c r="B13" s="8">
        <v>268</v>
      </c>
      <c r="C13" s="8">
        <f t="shared" si="0"/>
        <v>165</v>
      </c>
      <c r="D13" s="8">
        <v>433</v>
      </c>
      <c r="E13" s="8"/>
      <c r="F13" s="8">
        <v>21</v>
      </c>
      <c r="G13" s="8">
        <v>279</v>
      </c>
      <c r="H13" s="8">
        <f t="shared" si="1"/>
        <v>300</v>
      </c>
      <c r="I13" s="10">
        <f t="shared" si="2"/>
        <v>733</v>
      </c>
      <c r="K13" s="8">
        <v>477</v>
      </c>
      <c r="L13" s="8">
        <f t="shared" si="3"/>
        <v>172</v>
      </c>
      <c r="M13" s="8">
        <v>649</v>
      </c>
      <c r="N13" s="8"/>
      <c r="O13" s="8">
        <v>37</v>
      </c>
      <c r="P13" s="8">
        <v>286</v>
      </c>
      <c r="Q13" s="8">
        <f t="shared" si="4"/>
        <v>323</v>
      </c>
      <c r="R13" s="10">
        <f t="shared" si="5"/>
        <v>972</v>
      </c>
      <c r="T13" s="8">
        <v>334</v>
      </c>
      <c r="U13" s="8">
        <f t="shared" si="6"/>
        <v>208</v>
      </c>
      <c r="V13" s="8">
        <v>542</v>
      </c>
      <c r="W13" s="8"/>
      <c r="X13" s="8">
        <v>18</v>
      </c>
      <c r="Y13" s="8">
        <v>266</v>
      </c>
      <c r="Z13" s="8">
        <f t="shared" si="7"/>
        <v>284</v>
      </c>
      <c r="AA13" s="10">
        <f t="shared" si="8"/>
        <v>826</v>
      </c>
    </row>
    <row r="14" spans="1:27" ht="9" customHeight="1">
      <c r="A14" s="1" t="s">
        <v>8</v>
      </c>
      <c r="B14" s="8">
        <v>2860</v>
      </c>
      <c r="C14" s="8">
        <f t="shared" si="0"/>
        <v>1543</v>
      </c>
      <c r="D14" s="8">
        <v>4403</v>
      </c>
      <c r="E14" s="8"/>
      <c r="F14" s="8">
        <v>408</v>
      </c>
      <c r="G14" s="8">
        <v>2588</v>
      </c>
      <c r="H14" s="8">
        <f t="shared" si="1"/>
        <v>2996</v>
      </c>
      <c r="I14" s="10">
        <f t="shared" si="2"/>
        <v>7399</v>
      </c>
      <c r="K14" s="8">
        <v>3449</v>
      </c>
      <c r="L14" s="8">
        <f t="shared" si="3"/>
        <v>1650</v>
      </c>
      <c r="M14" s="8">
        <v>5099</v>
      </c>
      <c r="N14" s="8"/>
      <c r="O14" s="8">
        <v>532</v>
      </c>
      <c r="P14" s="8">
        <v>2943</v>
      </c>
      <c r="Q14" s="8">
        <f t="shared" si="4"/>
        <v>3475</v>
      </c>
      <c r="R14" s="10">
        <f t="shared" si="5"/>
        <v>8574</v>
      </c>
      <c r="T14" s="8">
        <v>2838</v>
      </c>
      <c r="U14" s="8">
        <f t="shared" si="6"/>
        <v>1853</v>
      </c>
      <c r="V14" s="8">
        <v>4691</v>
      </c>
      <c r="W14" s="8"/>
      <c r="X14" s="8">
        <v>514</v>
      </c>
      <c r="Y14" s="8">
        <v>2263</v>
      </c>
      <c r="Z14" s="8">
        <f t="shared" si="7"/>
        <v>2777</v>
      </c>
      <c r="AA14" s="10">
        <f t="shared" si="8"/>
        <v>7468</v>
      </c>
    </row>
    <row r="15" spans="1:27" ht="9" customHeight="1">
      <c r="A15" s="1" t="s">
        <v>9</v>
      </c>
      <c r="B15" s="8">
        <v>807</v>
      </c>
      <c r="C15" s="8">
        <f t="shared" si="0"/>
        <v>454</v>
      </c>
      <c r="D15" s="8">
        <v>1261</v>
      </c>
      <c r="E15" s="8"/>
      <c r="F15" s="8">
        <v>131</v>
      </c>
      <c r="G15" s="8">
        <v>768</v>
      </c>
      <c r="H15" s="8">
        <f t="shared" si="1"/>
        <v>899</v>
      </c>
      <c r="I15" s="10">
        <f t="shared" si="2"/>
        <v>2160</v>
      </c>
      <c r="K15" s="8">
        <v>954</v>
      </c>
      <c r="L15" s="8">
        <f t="shared" si="3"/>
        <v>409</v>
      </c>
      <c r="M15" s="8">
        <v>1363</v>
      </c>
      <c r="N15" s="8"/>
      <c r="O15" s="8">
        <v>202</v>
      </c>
      <c r="P15" s="8">
        <v>759</v>
      </c>
      <c r="Q15" s="8">
        <f t="shared" si="4"/>
        <v>961</v>
      </c>
      <c r="R15" s="10">
        <f t="shared" si="5"/>
        <v>2324</v>
      </c>
      <c r="T15" s="8">
        <v>785</v>
      </c>
      <c r="U15" s="8">
        <f t="shared" si="6"/>
        <v>520</v>
      </c>
      <c r="V15" s="8">
        <v>1305</v>
      </c>
      <c r="W15" s="8"/>
      <c r="X15" s="8">
        <v>187</v>
      </c>
      <c r="Y15" s="8">
        <v>649</v>
      </c>
      <c r="Z15" s="8">
        <f t="shared" si="7"/>
        <v>836</v>
      </c>
      <c r="AA15" s="10">
        <f t="shared" si="8"/>
        <v>2141</v>
      </c>
    </row>
    <row r="16" spans="1:27" ht="9" customHeight="1">
      <c r="A16" s="1" t="s">
        <v>10</v>
      </c>
      <c r="B16" s="8">
        <v>3476</v>
      </c>
      <c r="C16" s="8">
        <f t="shared" si="0"/>
        <v>1166</v>
      </c>
      <c r="D16" s="8">
        <v>4642</v>
      </c>
      <c r="E16" s="8"/>
      <c r="F16" s="8">
        <v>322</v>
      </c>
      <c r="G16" s="8">
        <v>2453</v>
      </c>
      <c r="H16" s="8">
        <f t="shared" si="1"/>
        <v>2775</v>
      </c>
      <c r="I16" s="10">
        <f t="shared" si="2"/>
        <v>7417</v>
      </c>
      <c r="K16" s="8">
        <v>3439</v>
      </c>
      <c r="L16" s="8">
        <f t="shared" si="3"/>
        <v>1377</v>
      </c>
      <c r="M16" s="8">
        <v>4816</v>
      </c>
      <c r="N16" s="8"/>
      <c r="O16" s="8">
        <v>315</v>
      </c>
      <c r="P16" s="8">
        <v>2936</v>
      </c>
      <c r="Q16" s="8">
        <f t="shared" si="4"/>
        <v>3251</v>
      </c>
      <c r="R16" s="10">
        <f t="shared" si="5"/>
        <v>8067</v>
      </c>
      <c r="T16" s="8">
        <v>3282</v>
      </c>
      <c r="U16" s="8">
        <f t="shared" si="6"/>
        <v>1278</v>
      </c>
      <c r="V16" s="8">
        <v>4560</v>
      </c>
      <c r="W16" s="8"/>
      <c r="X16" s="8">
        <v>340</v>
      </c>
      <c r="Y16" s="8">
        <v>2405</v>
      </c>
      <c r="Z16" s="8">
        <f t="shared" si="7"/>
        <v>2745</v>
      </c>
      <c r="AA16" s="10">
        <f t="shared" si="8"/>
        <v>7305</v>
      </c>
    </row>
    <row r="17" spans="1:27" ht="9" customHeight="1">
      <c r="A17" s="1" t="s">
        <v>11</v>
      </c>
      <c r="B17" s="8">
        <v>2670</v>
      </c>
      <c r="C17" s="8">
        <f t="shared" si="0"/>
        <v>1006</v>
      </c>
      <c r="D17" s="8">
        <v>3676</v>
      </c>
      <c r="E17" s="8"/>
      <c r="F17" s="8">
        <v>361</v>
      </c>
      <c r="G17" s="8">
        <v>1770</v>
      </c>
      <c r="H17" s="8">
        <f t="shared" si="1"/>
        <v>2131</v>
      </c>
      <c r="I17" s="10">
        <f t="shared" si="2"/>
        <v>5807</v>
      </c>
      <c r="K17" s="8">
        <v>2770</v>
      </c>
      <c r="L17" s="8">
        <f t="shared" si="3"/>
        <v>1383</v>
      </c>
      <c r="M17" s="8">
        <v>4153</v>
      </c>
      <c r="N17" s="8"/>
      <c r="O17" s="8">
        <v>498</v>
      </c>
      <c r="P17" s="8">
        <v>2103</v>
      </c>
      <c r="Q17" s="8">
        <f t="shared" si="4"/>
        <v>2601</v>
      </c>
      <c r="R17" s="10">
        <f t="shared" si="5"/>
        <v>6754</v>
      </c>
      <c r="T17" s="8">
        <v>2855</v>
      </c>
      <c r="U17" s="8">
        <f t="shared" si="6"/>
        <v>1380</v>
      </c>
      <c r="V17" s="8">
        <v>4235</v>
      </c>
      <c r="W17" s="8"/>
      <c r="X17" s="8">
        <v>556</v>
      </c>
      <c r="Y17" s="8">
        <v>1761</v>
      </c>
      <c r="Z17" s="8">
        <f t="shared" si="7"/>
        <v>2317</v>
      </c>
      <c r="AA17" s="10">
        <f t="shared" si="8"/>
        <v>6552</v>
      </c>
    </row>
    <row r="18" spans="1:27" ht="9" customHeight="1">
      <c r="A18" s="1" t="s">
        <v>12</v>
      </c>
      <c r="B18" s="8">
        <v>410</v>
      </c>
      <c r="C18" s="8">
        <f t="shared" si="0"/>
        <v>195</v>
      </c>
      <c r="D18" s="8">
        <v>605</v>
      </c>
      <c r="E18" s="8"/>
      <c r="F18" s="8">
        <v>74</v>
      </c>
      <c r="G18" s="8">
        <v>273</v>
      </c>
      <c r="H18" s="8">
        <f t="shared" si="1"/>
        <v>347</v>
      </c>
      <c r="I18" s="10">
        <f t="shared" si="2"/>
        <v>952</v>
      </c>
      <c r="K18" s="8">
        <v>728</v>
      </c>
      <c r="L18" s="8">
        <f t="shared" si="3"/>
        <v>302</v>
      </c>
      <c r="M18" s="8">
        <v>1030</v>
      </c>
      <c r="N18" s="8"/>
      <c r="O18" s="8">
        <v>102</v>
      </c>
      <c r="P18" s="8">
        <v>405</v>
      </c>
      <c r="Q18" s="8">
        <f t="shared" si="4"/>
        <v>507</v>
      </c>
      <c r="R18" s="10">
        <f t="shared" si="5"/>
        <v>1537</v>
      </c>
      <c r="T18" s="8">
        <v>471</v>
      </c>
      <c r="U18" s="8">
        <f t="shared" si="6"/>
        <v>233</v>
      </c>
      <c r="V18" s="8">
        <v>704</v>
      </c>
      <c r="W18" s="8"/>
      <c r="X18" s="8">
        <v>74</v>
      </c>
      <c r="Y18" s="8">
        <v>308</v>
      </c>
      <c r="Z18" s="8">
        <f t="shared" si="7"/>
        <v>382</v>
      </c>
      <c r="AA18" s="10">
        <f t="shared" si="8"/>
        <v>1086</v>
      </c>
    </row>
    <row r="19" spans="1:27" ht="9" customHeight="1">
      <c r="A19" s="1" t="s">
        <v>13</v>
      </c>
      <c r="B19" s="8">
        <v>830</v>
      </c>
      <c r="C19" s="8">
        <f t="shared" si="0"/>
        <v>387</v>
      </c>
      <c r="D19" s="8">
        <v>1217</v>
      </c>
      <c r="E19" s="8"/>
      <c r="F19" s="8">
        <v>80</v>
      </c>
      <c r="G19" s="8">
        <v>569</v>
      </c>
      <c r="H19" s="8">
        <f t="shared" si="1"/>
        <v>649</v>
      </c>
      <c r="I19" s="10">
        <f t="shared" si="2"/>
        <v>1866</v>
      </c>
      <c r="K19" s="8">
        <v>1142</v>
      </c>
      <c r="L19" s="8">
        <f t="shared" si="3"/>
        <v>331</v>
      </c>
      <c r="M19" s="8">
        <v>1473</v>
      </c>
      <c r="N19" s="8"/>
      <c r="O19" s="8">
        <v>89</v>
      </c>
      <c r="P19" s="8">
        <v>724</v>
      </c>
      <c r="Q19" s="8">
        <f t="shared" si="4"/>
        <v>813</v>
      </c>
      <c r="R19" s="10">
        <f t="shared" si="5"/>
        <v>2286</v>
      </c>
      <c r="T19" s="8">
        <v>995</v>
      </c>
      <c r="U19" s="8">
        <f t="shared" si="6"/>
        <v>509</v>
      </c>
      <c r="V19" s="8">
        <v>1504</v>
      </c>
      <c r="W19" s="8"/>
      <c r="X19" s="8">
        <v>82</v>
      </c>
      <c r="Y19" s="8">
        <v>556</v>
      </c>
      <c r="Z19" s="8">
        <f t="shared" si="7"/>
        <v>638</v>
      </c>
      <c r="AA19" s="10">
        <f t="shared" si="8"/>
        <v>2142</v>
      </c>
    </row>
    <row r="20" spans="1:27" ht="9" customHeight="1">
      <c r="A20" s="1" t="s">
        <v>14</v>
      </c>
      <c r="B20" s="8">
        <v>3977</v>
      </c>
      <c r="C20" s="8">
        <f t="shared" si="0"/>
        <v>2153</v>
      </c>
      <c r="D20" s="8">
        <v>6130</v>
      </c>
      <c r="E20" s="8"/>
      <c r="F20" s="8">
        <v>681</v>
      </c>
      <c r="G20" s="8">
        <v>1427</v>
      </c>
      <c r="H20" s="8">
        <f t="shared" si="1"/>
        <v>2108</v>
      </c>
      <c r="I20" s="10">
        <f t="shared" si="2"/>
        <v>8238</v>
      </c>
      <c r="K20" s="8">
        <v>4082</v>
      </c>
      <c r="L20" s="8">
        <f t="shared" si="3"/>
        <v>2226</v>
      </c>
      <c r="M20" s="8">
        <v>6308</v>
      </c>
      <c r="N20" s="8"/>
      <c r="O20" s="8">
        <v>1121</v>
      </c>
      <c r="P20" s="8">
        <v>2172</v>
      </c>
      <c r="Q20" s="8">
        <f t="shared" si="4"/>
        <v>3293</v>
      </c>
      <c r="R20" s="10">
        <f t="shared" si="5"/>
        <v>9601</v>
      </c>
      <c r="T20" s="8">
        <v>4142</v>
      </c>
      <c r="U20" s="8">
        <f t="shared" si="6"/>
        <v>2083</v>
      </c>
      <c r="V20" s="8">
        <v>6225</v>
      </c>
      <c r="W20" s="8"/>
      <c r="X20" s="8">
        <v>1084</v>
      </c>
      <c r="Y20" s="8">
        <v>1810</v>
      </c>
      <c r="Z20" s="8">
        <f t="shared" si="7"/>
        <v>2894</v>
      </c>
      <c r="AA20" s="10">
        <f t="shared" si="8"/>
        <v>9119</v>
      </c>
    </row>
    <row r="21" spans="1:27" ht="9" customHeight="1">
      <c r="A21" s="1" t="s">
        <v>15</v>
      </c>
      <c r="B21" s="8">
        <v>775</v>
      </c>
      <c r="C21" s="8">
        <f t="shared" si="0"/>
        <v>452</v>
      </c>
      <c r="D21" s="8">
        <v>1227</v>
      </c>
      <c r="E21" s="8"/>
      <c r="F21" s="8">
        <v>63</v>
      </c>
      <c r="G21" s="8">
        <v>347</v>
      </c>
      <c r="H21" s="8">
        <f t="shared" si="1"/>
        <v>410</v>
      </c>
      <c r="I21" s="10">
        <f t="shared" si="2"/>
        <v>1637</v>
      </c>
      <c r="K21" s="8">
        <v>999</v>
      </c>
      <c r="L21" s="8">
        <f t="shared" si="3"/>
        <v>589</v>
      </c>
      <c r="M21" s="8">
        <v>1588</v>
      </c>
      <c r="N21" s="8"/>
      <c r="O21" s="8">
        <v>95</v>
      </c>
      <c r="P21" s="8">
        <v>438</v>
      </c>
      <c r="Q21" s="8">
        <f t="shared" si="4"/>
        <v>533</v>
      </c>
      <c r="R21" s="10">
        <f t="shared" si="5"/>
        <v>2121</v>
      </c>
      <c r="T21" s="8">
        <v>785</v>
      </c>
      <c r="U21" s="8">
        <f t="shared" si="6"/>
        <v>623</v>
      </c>
      <c r="V21" s="8">
        <v>1408</v>
      </c>
      <c r="W21" s="8"/>
      <c r="X21" s="8">
        <v>73</v>
      </c>
      <c r="Y21" s="8">
        <v>369</v>
      </c>
      <c r="Z21" s="8">
        <f t="shared" si="7"/>
        <v>442</v>
      </c>
      <c r="AA21" s="10">
        <f t="shared" si="8"/>
        <v>1850</v>
      </c>
    </row>
    <row r="22" spans="1:27" ht="9" customHeight="1">
      <c r="A22" s="1" t="s">
        <v>16</v>
      </c>
      <c r="B22" s="8">
        <v>103</v>
      </c>
      <c r="C22" s="8">
        <f t="shared" si="0"/>
        <v>104</v>
      </c>
      <c r="D22" s="8">
        <v>207</v>
      </c>
      <c r="E22" s="8"/>
      <c r="F22" s="8">
        <v>29</v>
      </c>
      <c r="G22" s="8">
        <v>41</v>
      </c>
      <c r="H22" s="8">
        <f t="shared" si="1"/>
        <v>70</v>
      </c>
      <c r="I22" s="10">
        <f t="shared" si="2"/>
        <v>277</v>
      </c>
      <c r="K22" s="8">
        <v>154</v>
      </c>
      <c r="L22" s="8">
        <f t="shared" si="3"/>
        <v>70</v>
      </c>
      <c r="M22" s="8">
        <v>224</v>
      </c>
      <c r="N22" s="8"/>
      <c r="O22" s="8">
        <v>34</v>
      </c>
      <c r="P22" s="8">
        <v>59</v>
      </c>
      <c r="Q22" s="8">
        <f t="shared" si="4"/>
        <v>93</v>
      </c>
      <c r="R22" s="10">
        <f t="shared" si="5"/>
        <v>317</v>
      </c>
      <c r="T22" s="8">
        <v>155</v>
      </c>
      <c r="U22" s="8">
        <f t="shared" si="6"/>
        <v>144</v>
      </c>
      <c r="V22" s="8">
        <v>299</v>
      </c>
      <c r="W22" s="8"/>
      <c r="X22" s="8">
        <v>26</v>
      </c>
      <c r="Y22" s="8">
        <v>47</v>
      </c>
      <c r="Z22" s="8">
        <f t="shared" si="7"/>
        <v>73</v>
      </c>
      <c r="AA22" s="10">
        <f t="shared" si="8"/>
        <v>372</v>
      </c>
    </row>
    <row r="23" spans="1:27" ht="9" customHeight="1">
      <c r="A23" s="1" t="s">
        <v>17</v>
      </c>
      <c r="B23" s="8">
        <v>2038</v>
      </c>
      <c r="C23" s="8">
        <f t="shared" si="0"/>
        <v>1883</v>
      </c>
      <c r="D23" s="8">
        <v>3921</v>
      </c>
      <c r="E23" s="8"/>
      <c r="F23" s="8">
        <v>417</v>
      </c>
      <c r="G23" s="8">
        <v>575</v>
      </c>
      <c r="H23" s="8">
        <f t="shared" si="1"/>
        <v>992</v>
      </c>
      <c r="I23" s="10">
        <f t="shared" si="2"/>
        <v>4913</v>
      </c>
      <c r="K23" s="8">
        <v>2811</v>
      </c>
      <c r="L23" s="8">
        <f t="shared" si="3"/>
        <v>1858</v>
      </c>
      <c r="M23" s="8">
        <v>4669</v>
      </c>
      <c r="N23" s="8"/>
      <c r="O23" s="8">
        <v>755</v>
      </c>
      <c r="P23" s="8">
        <v>965</v>
      </c>
      <c r="Q23" s="8">
        <f t="shared" si="4"/>
        <v>1720</v>
      </c>
      <c r="R23" s="10">
        <f t="shared" si="5"/>
        <v>6389</v>
      </c>
      <c r="T23" s="8">
        <v>2505</v>
      </c>
      <c r="U23" s="8">
        <f t="shared" si="6"/>
        <v>2238</v>
      </c>
      <c r="V23" s="8">
        <v>4743</v>
      </c>
      <c r="W23" s="8"/>
      <c r="X23" s="8">
        <v>595</v>
      </c>
      <c r="Y23" s="8">
        <v>908</v>
      </c>
      <c r="Z23" s="8">
        <f t="shared" si="7"/>
        <v>1503</v>
      </c>
      <c r="AA23" s="10">
        <f t="shared" si="8"/>
        <v>6246</v>
      </c>
    </row>
    <row r="24" spans="1:27" ht="9" customHeight="1">
      <c r="A24" s="1" t="s">
        <v>18</v>
      </c>
      <c r="B24" s="8">
        <v>1602</v>
      </c>
      <c r="C24" s="8">
        <f t="shared" si="0"/>
        <v>1443</v>
      </c>
      <c r="D24" s="8">
        <v>3045</v>
      </c>
      <c r="E24" s="8"/>
      <c r="F24" s="8">
        <v>365</v>
      </c>
      <c r="G24" s="8">
        <v>522</v>
      </c>
      <c r="H24" s="8">
        <f t="shared" si="1"/>
        <v>887</v>
      </c>
      <c r="I24" s="10">
        <f t="shared" si="2"/>
        <v>3932</v>
      </c>
      <c r="K24" s="8">
        <v>2116</v>
      </c>
      <c r="L24" s="8">
        <f t="shared" si="3"/>
        <v>1665</v>
      </c>
      <c r="M24" s="8">
        <v>3781</v>
      </c>
      <c r="N24" s="8"/>
      <c r="O24" s="8">
        <v>504</v>
      </c>
      <c r="P24" s="8">
        <v>880</v>
      </c>
      <c r="Q24" s="8">
        <f t="shared" si="4"/>
        <v>1384</v>
      </c>
      <c r="R24" s="10">
        <f t="shared" si="5"/>
        <v>5165</v>
      </c>
      <c r="T24" s="8">
        <v>1914</v>
      </c>
      <c r="U24" s="8">
        <f t="shared" si="6"/>
        <v>1976</v>
      </c>
      <c r="V24" s="8">
        <v>3890</v>
      </c>
      <c r="W24" s="8"/>
      <c r="X24" s="8">
        <v>518</v>
      </c>
      <c r="Y24" s="8">
        <v>734</v>
      </c>
      <c r="Z24" s="8">
        <f t="shared" si="7"/>
        <v>1252</v>
      </c>
      <c r="AA24" s="10">
        <f t="shared" si="8"/>
        <v>5142</v>
      </c>
    </row>
    <row r="25" spans="1:27" ht="9" customHeight="1">
      <c r="A25" s="1" t="s">
        <v>19</v>
      </c>
      <c r="B25" s="8">
        <v>199</v>
      </c>
      <c r="C25" s="8">
        <f t="shared" si="0"/>
        <v>168</v>
      </c>
      <c r="D25" s="8">
        <v>367</v>
      </c>
      <c r="E25" s="8"/>
      <c r="F25" s="8">
        <v>63</v>
      </c>
      <c r="G25" s="8">
        <v>40</v>
      </c>
      <c r="H25" s="8">
        <f t="shared" si="1"/>
        <v>103</v>
      </c>
      <c r="I25" s="10">
        <f t="shared" si="2"/>
        <v>470</v>
      </c>
      <c r="K25" s="8">
        <v>350</v>
      </c>
      <c r="L25" s="8">
        <f t="shared" si="3"/>
        <v>166</v>
      </c>
      <c r="M25" s="8">
        <v>516</v>
      </c>
      <c r="N25" s="8"/>
      <c r="O25" s="8">
        <v>60</v>
      </c>
      <c r="P25" s="8">
        <v>111</v>
      </c>
      <c r="Q25" s="8">
        <f t="shared" si="4"/>
        <v>171</v>
      </c>
      <c r="R25" s="10">
        <f t="shared" si="5"/>
        <v>687</v>
      </c>
      <c r="T25" s="8">
        <v>248</v>
      </c>
      <c r="U25" s="8">
        <f t="shared" si="6"/>
        <v>200</v>
      </c>
      <c r="V25" s="8">
        <v>448</v>
      </c>
      <c r="W25" s="8"/>
      <c r="X25" s="8">
        <v>41</v>
      </c>
      <c r="Y25" s="8">
        <v>93</v>
      </c>
      <c r="Z25" s="8">
        <f t="shared" si="7"/>
        <v>134</v>
      </c>
      <c r="AA25" s="10">
        <f t="shared" si="8"/>
        <v>582</v>
      </c>
    </row>
    <row r="26" spans="1:27" ht="9" customHeight="1">
      <c r="A26" s="1" t="s">
        <v>20</v>
      </c>
      <c r="B26" s="8">
        <v>595</v>
      </c>
      <c r="C26" s="8">
        <f t="shared" si="0"/>
        <v>581</v>
      </c>
      <c r="D26" s="8">
        <v>1176</v>
      </c>
      <c r="E26" s="8"/>
      <c r="F26" s="8">
        <v>103</v>
      </c>
      <c r="G26" s="8">
        <v>154</v>
      </c>
      <c r="H26" s="8">
        <f t="shared" si="1"/>
        <v>257</v>
      </c>
      <c r="I26" s="10">
        <f t="shared" si="2"/>
        <v>1433</v>
      </c>
      <c r="K26" s="8">
        <v>914</v>
      </c>
      <c r="L26" s="8">
        <f t="shared" si="3"/>
        <v>513</v>
      </c>
      <c r="M26" s="8">
        <v>1427</v>
      </c>
      <c r="N26" s="8"/>
      <c r="O26" s="8">
        <v>179</v>
      </c>
      <c r="P26" s="8">
        <v>279</v>
      </c>
      <c r="Q26" s="8">
        <f t="shared" si="4"/>
        <v>458</v>
      </c>
      <c r="R26" s="10">
        <f t="shared" si="5"/>
        <v>1885</v>
      </c>
      <c r="T26" s="8">
        <v>866</v>
      </c>
      <c r="U26" s="8">
        <f t="shared" si="6"/>
        <v>788</v>
      </c>
      <c r="V26" s="8">
        <v>1654</v>
      </c>
      <c r="W26" s="8"/>
      <c r="X26" s="8">
        <v>166</v>
      </c>
      <c r="Y26" s="8">
        <v>222</v>
      </c>
      <c r="Z26" s="8">
        <f t="shared" si="7"/>
        <v>388</v>
      </c>
      <c r="AA26" s="10">
        <f t="shared" si="8"/>
        <v>2042</v>
      </c>
    </row>
    <row r="27" spans="1:27" ht="9" customHeight="1">
      <c r="A27" s="1" t="s">
        <v>21</v>
      </c>
      <c r="B27" s="8">
        <v>2270</v>
      </c>
      <c r="C27" s="8">
        <f t="shared" si="0"/>
        <v>1795</v>
      </c>
      <c r="D27" s="8">
        <v>4065</v>
      </c>
      <c r="E27" s="8"/>
      <c r="F27" s="8">
        <v>431</v>
      </c>
      <c r="G27" s="8">
        <v>505</v>
      </c>
      <c r="H27" s="8">
        <f t="shared" si="1"/>
        <v>936</v>
      </c>
      <c r="I27" s="10">
        <f t="shared" si="2"/>
        <v>5001</v>
      </c>
      <c r="K27" s="8">
        <v>3217</v>
      </c>
      <c r="L27" s="8">
        <f t="shared" si="3"/>
        <v>2216</v>
      </c>
      <c r="M27" s="8">
        <v>5433</v>
      </c>
      <c r="N27" s="8"/>
      <c r="O27" s="8">
        <v>647</v>
      </c>
      <c r="P27" s="8">
        <v>904</v>
      </c>
      <c r="Q27" s="8">
        <f t="shared" si="4"/>
        <v>1551</v>
      </c>
      <c r="R27" s="10">
        <f t="shared" si="5"/>
        <v>6984</v>
      </c>
      <c r="T27" s="8">
        <v>2782</v>
      </c>
      <c r="U27" s="8">
        <f t="shared" si="6"/>
        <v>2625</v>
      </c>
      <c r="V27" s="8">
        <v>5407</v>
      </c>
      <c r="W27" s="8"/>
      <c r="X27" s="8">
        <v>700</v>
      </c>
      <c r="Y27" s="8">
        <v>766</v>
      </c>
      <c r="Z27" s="8">
        <f t="shared" si="7"/>
        <v>1466</v>
      </c>
      <c r="AA27" s="10">
        <f t="shared" si="8"/>
        <v>6873</v>
      </c>
    </row>
    <row r="28" spans="1:27" ht="9" customHeight="1">
      <c r="A28" s="1" t="s">
        <v>22</v>
      </c>
      <c r="B28" s="8">
        <v>702</v>
      </c>
      <c r="C28" s="8">
        <f t="shared" si="0"/>
        <v>939</v>
      </c>
      <c r="D28" s="8">
        <v>1641</v>
      </c>
      <c r="E28" s="8"/>
      <c r="F28" s="8">
        <v>66</v>
      </c>
      <c r="G28" s="8">
        <v>500</v>
      </c>
      <c r="H28" s="8">
        <f t="shared" si="1"/>
        <v>566</v>
      </c>
      <c r="I28" s="10">
        <f t="shared" si="2"/>
        <v>2207</v>
      </c>
      <c r="K28" s="8">
        <v>1005</v>
      </c>
      <c r="L28" s="8">
        <f t="shared" si="3"/>
        <v>1032</v>
      </c>
      <c r="M28" s="8">
        <v>2037</v>
      </c>
      <c r="N28" s="8"/>
      <c r="O28" s="8">
        <v>57</v>
      </c>
      <c r="P28" s="8">
        <v>676</v>
      </c>
      <c r="Q28" s="8">
        <f t="shared" si="4"/>
        <v>733</v>
      </c>
      <c r="R28" s="10">
        <f t="shared" si="5"/>
        <v>2770</v>
      </c>
      <c r="T28" s="8">
        <v>867</v>
      </c>
      <c r="U28" s="8">
        <f t="shared" si="6"/>
        <v>1133</v>
      </c>
      <c r="V28" s="8">
        <v>2000</v>
      </c>
      <c r="W28" s="8"/>
      <c r="X28" s="8">
        <v>45</v>
      </c>
      <c r="Y28" s="8">
        <v>550</v>
      </c>
      <c r="Z28" s="8">
        <f t="shared" si="7"/>
        <v>595</v>
      </c>
      <c r="AA28" s="10">
        <f t="shared" si="8"/>
        <v>2595</v>
      </c>
    </row>
    <row r="29" spans="1:27" ht="9" customHeight="1">
      <c r="A29" s="1" t="s">
        <v>24</v>
      </c>
      <c r="B29" s="8">
        <v>11434</v>
      </c>
      <c r="C29" s="8">
        <f t="shared" si="0"/>
        <v>5495</v>
      </c>
      <c r="D29" s="8">
        <v>16929</v>
      </c>
      <c r="E29" s="8"/>
      <c r="F29" s="8">
        <v>1583</v>
      </c>
      <c r="G29" s="8">
        <v>8723</v>
      </c>
      <c r="H29" s="8">
        <f t="shared" si="1"/>
        <v>10306</v>
      </c>
      <c r="I29" s="10">
        <f t="shared" si="2"/>
        <v>27235</v>
      </c>
      <c r="K29" s="8">
        <v>13420</v>
      </c>
      <c r="L29" s="8">
        <f t="shared" si="3"/>
        <v>5482</v>
      </c>
      <c r="M29" s="8">
        <v>18902</v>
      </c>
      <c r="N29" s="8"/>
      <c r="O29" s="8">
        <v>1807</v>
      </c>
      <c r="P29" s="8">
        <v>11028</v>
      </c>
      <c r="Q29" s="8">
        <f t="shared" si="4"/>
        <v>12835</v>
      </c>
      <c r="R29" s="10">
        <f t="shared" si="5"/>
        <v>31737</v>
      </c>
      <c r="T29" s="8">
        <v>11561</v>
      </c>
      <c r="U29" s="8">
        <f t="shared" si="6"/>
        <v>6610</v>
      </c>
      <c r="V29" s="8">
        <v>18171</v>
      </c>
      <c r="W29" s="8"/>
      <c r="X29" s="8">
        <v>1810</v>
      </c>
      <c r="Y29" s="8">
        <v>8610</v>
      </c>
      <c r="Z29" s="8">
        <f t="shared" si="7"/>
        <v>10420</v>
      </c>
      <c r="AA29" s="10">
        <f t="shared" si="8"/>
        <v>28591</v>
      </c>
    </row>
    <row r="30" spans="1:27" ht="9" customHeight="1">
      <c r="A30" s="1" t="s">
        <v>25</v>
      </c>
      <c r="B30" s="8">
        <v>7805</v>
      </c>
      <c r="C30" s="8">
        <f t="shared" si="0"/>
        <v>3418</v>
      </c>
      <c r="D30" s="8">
        <v>11223</v>
      </c>
      <c r="E30" s="8"/>
      <c r="F30" s="8">
        <v>900</v>
      </c>
      <c r="G30" s="8">
        <v>6378</v>
      </c>
      <c r="H30" s="8">
        <f t="shared" si="1"/>
        <v>7278</v>
      </c>
      <c r="I30" s="10">
        <f t="shared" si="2"/>
        <v>18501</v>
      </c>
      <c r="K30" s="8">
        <v>8795</v>
      </c>
      <c r="L30" s="8">
        <f t="shared" si="3"/>
        <v>3729</v>
      </c>
      <c r="M30" s="8">
        <v>12524</v>
      </c>
      <c r="N30" s="8"/>
      <c r="O30" s="8">
        <v>1103</v>
      </c>
      <c r="P30" s="8">
        <v>7211</v>
      </c>
      <c r="Q30" s="8">
        <f t="shared" si="4"/>
        <v>8314</v>
      </c>
      <c r="R30" s="10">
        <f t="shared" si="5"/>
        <v>20838</v>
      </c>
      <c r="T30" s="8">
        <v>7594</v>
      </c>
      <c r="U30" s="8">
        <f t="shared" si="6"/>
        <v>3959</v>
      </c>
      <c r="V30" s="8">
        <v>11553</v>
      </c>
      <c r="W30" s="8"/>
      <c r="X30" s="8">
        <v>1068</v>
      </c>
      <c r="Y30" s="8">
        <v>5816</v>
      </c>
      <c r="Z30" s="8">
        <f t="shared" si="7"/>
        <v>6884</v>
      </c>
      <c r="AA30" s="10">
        <f t="shared" si="8"/>
        <v>18437</v>
      </c>
    </row>
    <row r="31" spans="1:27" ht="9" customHeight="1">
      <c r="A31" s="1" t="s">
        <v>26</v>
      </c>
      <c r="B31" s="8">
        <v>7887</v>
      </c>
      <c r="C31" s="8">
        <f t="shared" si="0"/>
        <v>3741</v>
      </c>
      <c r="D31" s="8">
        <v>11628</v>
      </c>
      <c r="E31" s="8"/>
      <c r="F31" s="8">
        <v>1196</v>
      </c>
      <c r="G31" s="8">
        <v>4039</v>
      </c>
      <c r="H31" s="8">
        <f t="shared" si="1"/>
        <v>5235</v>
      </c>
      <c r="I31" s="10">
        <f t="shared" si="2"/>
        <v>16863</v>
      </c>
      <c r="K31" s="8">
        <v>8722</v>
      </c>
      <c r="L31" s="8">
        <f t="shared" si="3"/>
        <v>4242</v>
      </c>
      <c r="M31" s="8">
        <v>12964</v>
      </c>
      <c r="N31" s="8"/>
      <c r="O31" s="8">
        <v>1810</v>
      </c>
      <c r="P31" s="8">
        <v>5404</v>
      </c>
      <c r="Q31" s="8">
        <f t="shared" si="4"/>
        <v>7214</v>
      </c>
      <c r="R31" s="10">
        <f t="shared" si="5"/>
        <v>20178</v>
      </c>
      <c r="T31" s="8">
        <v>8463</v>
      </c>
      <c r="U31" s="8">
        <f t="shared" si="6"/>
        <v>4205</v>
      </c>
      <c r="V31" s="8">
        <v>12668</v>
      </c>
      <c r="W31" s="8"/>
      <c r="X31" s="8">
        <v>1796</v>
      </c>
      <c r="Y31" s="8">
        <v>4435</v>
      </c>
      <c r="Z31" s="8">
        <f t="shared" si="7"/>
        <v>6231</v>
      </c>
      <c r="AA31" s="10">
        <f t="shared" si="8"/>
        <v>18899</v>
      </c>
    </row>
    <row r="32" spans="1:27" ht="9" customHeight="1">
      <c r="A32" s="1" t="s">
        <v>27</v>
      </c>
      <c r="B32" s="8">
        <v>5312</v>
      </c>
      <c r="C32" s="8">
        <f t="shared" si="0"/>
        <v>4631</v>
      </c>
      <c r="D32" s="8">
        <v>9943</v>
      </c>
      <c r="E32" s="8"/>
      <c r="F32" s="8">
        <v>1040</v>
      </c>
      <c r="G32" s="8">
        <v>1679</v>
      </c>
      <c r="H32" s="8">
        <f t="shared" si="1"/>
        <v>2719</v>
      </c>
      <c r="I32" s="10">
        <f t="shared" si="2"/>
        <v>12662</v>
      </c>
      <c r="K32" s="8">
        <v>7344</v>
      </c>
      <c r="L32" s="8">
        <f t="shared" si="3"/>
        <v>4861</v>
      </c>
      <c r="M32" s="8">
        <v>12205</v>
      </c>
      <c r="N32" s="8"/>
      <c r="O32" s="8">
        <v>1627</v>
      </c>
      <c r="P32" s="8">
        <v>2732</v>
      </c>
      <c r="Q32" s="8">
        <f t="shared" si="4"/>
        <v>4359</v>
      </c>
      <c r="R32" s="10">
        <f t="shared" si="5"/>
        <v>16564</v>
      </c>
      <c r="T32" s="8">
        <v>6473</v>
      </c>
      <c r="U32" s="8">
        <f t="shared" si="6"/>
        <v>5969</v>
      </c>
      <c r="V32" s="8">
        <v>12442</v>
      </c>
      <c r="W32" s="8"/>
      <c r="X32" s="8">
        <v>1419</v>
      </c>
      <c r="Y32" s="8">
        <v>2373</v>
      </c>
      <c r="Z32" s="8">
        <f t="shared" si="7"/>
        <v>3792</v>
      </c>
      <c r="AA32" s="10">
        <f t="shared" si="8"/>
        <v>16234</v>
      </c>
    </row>
    <row r="33" spans="1:27" ht="9" customHeight="1">
      <c r="A33" s="1" t="s">
        <v>28</v>
      </c>
      <c r="B33" s="8">
        <v>2972</v>
      </c>
      <c r="C33" s="8">
        <f t="shared" si="0"/>
        <v>2734</v>
      </c>
      <c r="D33" s="8">
        <v>5706</v>
      </c>
      <c r="E33" s="8"/>
      <c r="F33" s="8">
        <v>497</v>
      </c>
      <c r="G33" s="8">
        <v>1005</v>
      </c>
      <c r="H33" s="8">
        <f t="shared" si="1"/>
        <v>1502</v>
      </c>
      <c r="I33" s="10">
        <f t="shared" si="2"/>
        <v>7208</v>
      </c>
      <c r="K33" s="8">
        <v>4222</v>
      </c>
      <c r="L33" s="8">
        <f t="shared" si="3"/>
        <v>3248</v>
      </c>
      <c r="M33" s="8">
        <v>7470</v>
      </c>
      <c r="N33" s="8"/>
      <c r="O33" s="8">
        <v>704</v>
      </c>
      <c r="P33" s="8">
        <v>1580</v>
      </c>
      <c r="Q33" s="8">
        <f t="shared" si="4"/>
        <v>2284</v>
      </c>
      <c r="R33" s="10">
        <f t="shared" si="5"/>
        <v>9754</v>
      </c>
      <c r="T33" s="8">
        <v>3649</v>
      </c>
      <c r="U33" s="8">
        <f t="shared" si="6"/>
        <v>3758</v>
      </c>
      <c r="V33" s="8">
        <v>7407</v>
      </c>
      <c r="W33" s="8"/>
      <c r="X33" s="8">
        <v>745</v>
      </c>
      <c r="Y33" s="8">
        <v>1316</v>
      </c>
      <c r="Z33" s="8">
        <f t="shared" si="7"/>
        <v>2061</v>
      </c>
      <c r="AA33" s="10">
        <f t="shared" si="8"/>
        <v>9468</v>
      </c>
    </row>
    <row r="34" spans="1:27" ht="9" customHeight="1">
      <c r="A34" s="2" t="s">
        <v>29</v>
      </c>
      <c r="B34" s="9">
        <v>35410</v>
      </c>
      <c r="C34" s="9">
        <f t="shared" si="0"/>
        <v>20019</v>
      </c>
      <c r="D34" s="9">
        <v>55429</v>
      </c>
      <c r="E34" s="9"/>
      <c r="F34" s="9">
        <v>5216</v>
      </c>
      <c r="G34" s="9">
        <v>21824</v>
      </c>
      <c r="H34" s="9">
        <f t="shared" si="1"/>
        <v>27040</v>
      </c>
      <c r="I34" s="14">
        <f t="shared" si="2"/>
        <v>82469</v>
      </c>
      <c r="K34" s="9">
        <v>42503</v>
      </c>
      <c r="L34" s="9">
        <f t="shared" si="3"/>
        <v>21562</v>
      </c>
      <c r="M34" s="9">
        <v>64065</v>
      </c>
      <c r="N34" s="9"/>
      <c r="O34" s="9">
        <v>7051</v>
      </c>
      <c r="P34" s="9">
        <v>27955</v>
      </c>
      <c r="Q34" s="9">
        <f t="shared" si="4"/>
        <v>35006</v>
      </c>
      <c r="R34" s="14">
        <f t="shared" si="5"/>
        <v>99071</v>
      </c>
      <c r="S34" s="3"/>
      <c r="T34" s="9">
        <v>37740</v>
      </c>
      <c r="U34" s="19">
        <f t="shared" si="6"/>
        <v>24501</v>
      </c>
      <c r="V34" s="9">
        <v>62241</v>
      </c>
      <c r="W34" s="19"/>
      <c r="X34" s="9">
        <v>6838</v>
      </c>
      <c r="Y34" s="9">
        <v>22550</v>
      </c>
      <c r="Z34" s="9">
        <f t="shared" si="7"/>
        <v>29388</v>
      </c>
      <c r="AA34" s="14">
        <f t="shared" si="8"/>
        <v>91629</v>
      </c>
    </row>
    <row r="35" spans="1:27" ht="6" customHeight="1">
      <c r="A35" s="5"/>
      <c r="B35" s="5"/>
      <c r="C35" s="5"/>
      <c r="D35" s="5"/>
      <c r="E35" s="5"/>
      <c r="F35" s="5"/>
      <c r="G35" s="5"/>
      <c r="H35" s="5"/>
      <c r="I35" s="1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9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9" customHeight="1">
      <c r="A37" s="22" t="s">
        <v>23</v>
      </c>
      <c r="B37" s="26">
        <v>2018</v>
      </c>
      <c r="C37" s="26"/>
      <c r="D37" s="26"/>
      <c r="E37" s="26"/>
      <c r="F37" s="26"/>
      <c r="G37" s="26"/>
      <c r="H37" s="26"/>
      <c r="I37" s="26"/>
      <c r="K37" s="26">
        <v>2019</v>
      </c>
      <c r="L37" s="26"/>
      <c r="M37" s="26"/>
      <c r="N37" s="26"/>
      <c r="O37" s="26"/>
      <c r="P37" s="26"/>
      <c r="Q37" s="26"/>
      <c r="R37" s="26"/>
      <c r="T37" s="26">
        <v>2020</v>
      </c>
      <c r="U37" s="26"/>
      <c r="V37" s="26"/>
      <c r="W37" s="26"/>
      <c r="X37" s="26"/>
      <c r="Y37" s="26"/>
      <c r="Z37" s="26"/>
      <c r="AA37" s="26"/>
    </row>
    <row r="38" spans="1:27" ht="9" customHeight="1">
      <c r="A38" s="22"/>
      <c r="B38" s="26" t="s">
        <v>35</v>
      </c>
      <c r="C38" s="26"/>
      <c r="D38" s="26"/>
      <c r="E38" s="12"/>
      <c r="F38" s="26" t="s">
        <v>34</v>
      </c>
      <c r="G38" s="26"/>
      <c r="H38" s="26"/>
      <c r="I38" s="24" t="s">
        <v>37</v>
      </c>
      <c r="K38" s="26" t="s">
        <v>35</v>
      </c>
      <c r="L38" s="26"/>
      <c r="M38" s="26"/>
      <c r="N38" s="12"/>
      <c r="O38" s="26" t="s">
        <v>34</v>
      </c>
      <c r="P38" s="26"/>
      <c r="Q38" s="26"/>
      <c r="R38" s="24" t="s">
        <v>37</v>
      </c>
      <c r="T38" s="26" t="s">
        <v>35</v>
      </c>
      <c r="U38" s="26"/>
      <c r="V38" s="26"/>
      <c r="W38" s="12"/>
      <c r="X38" s="26" t="s">
        <v>34</v>
      </c>
      <c r="Y38" s="26"/>
      <c r="Z38" s="26"/>
      <c r="AA38" s="24" t="s">
        <v>37</v>
      </c>
    </row>
    <row r="39" spans="1:27" ht="36" customHeight="1">
      <c r="A39" s="23"/>
      <c r="B39" s="7" t="s">
        <v>31</v>
      </c>
      <c r="C39" s="7" t="s">
        <v>32</v>
      </c>
      <c r="D39" s="7" t="s">
        <v>36</v>
      </c>
      <c r="E39" s="11"/>
      <c r="F39" s="7" t="s">
        <v>33</v>
      </c>
      <c r="G39" s="7" t="s">
        <v>30</v>
      </c>
      <c r="H39" s="7" t="s">
        <v>36</v>
      </c>
      <c r="I39" s="25"/>
      <c r="K39" s="7" t="s">
        <v>31</v>
      </c>
      <c r="L39" s="7" t="s">
        <v>32</v>
      </c>
      <c r="M39" s="7" t="s">
        <v>36</v>
      </c>
      <c r="N39" s="11"/>
      <c r="O39" s="7" t="s">
        <v>33</v>
      </c>
      <c r="P39" s="7" t="s">
        <v>30</v>
      </c>
      <c r="Q39" s="7" t="s">
        <v>36</v>
      </c>
      <c r="R39" s="25"/>
      <c r="T39" s="7" t="s">
        <v>31</v>
      </c>
      <c r="U39" s="7" t="s">
        <v>32</v>
      </c>
      <c r="V39" s="7" t="s">
        <v>36</v>
      </c>
      <c r="W39" s="11"/>
      <c r="X39" s="7" t="s">
        <v>33</v>
      </c>
      <c r="Y39" s="7" t="s">
        <v>30</v>
      </c>
      <c r="Z39" s="7" t="s">
        <v>36</v>
      </c>
      <c r="AA39" s="25"/>
    </row>
    <row r="40" ht="9" customHeight="1">
      <c r="A40" s="6"/>
    </row>
    <row r="41" spans="1:27" ht="9" customHeight="1">
      <c r="A41" s="1" t="s">
        <v>1</v>
      </c>
      <c r="B41" s="8">
        <v>3222</v>
      </c>
      <c r="C41" s="8">
        <f>D41-B41</f>
        <v>1913</v>
      </c>
      <c r="D41" s="8">
        <v>5135</v>
      </c>
      <c r="E41" s="8"/>
      <c r="F41" s="8">
        <v>571</v>
      </c>
      <c r="G41" s="8">
        <v>2325</v>
      </c>
      <c r="H41" s="8">
        <f>SUM(F41:G41)</f>
        <v>2896</v>
      </c>
      <c r="I41" s="10">
        <f>SUM(D41,H41)</f>
        <v>8031</v>
      </c>
      <c r="K41" s="8">
        <v>2577</v>
      </c>
      <c r="L41" s="8">
        <v>1949</v>
      </c>
      <c r="M41" s="8">
        <v>4526</v>
      </c>
      <c r="N41" s="8"/>
      <c r="O41" s="8">
        <v>515</v>
      </c>
      <c r="P41" s="8">
        <v>2334</v>
      </c>
      <c r="Q41" s="8">
        <v>2849</v>
      </c>
      <c r="R41" s="10">
        <v>7375</v>
      </c>
      <c r="T41" s="8">
        <v>2360</v>
      </c>
      <c r="U41" s="8">
        <v>1371</v>
      </c>
      <c r="V41" s="8">
        <v>3731</v>
      </c>
      <c r="W41" s="8"/>
      <c r="X41" s="8">
        <v>397</v>
      </c>
      <c r="Y41" s="8">
        <v>1682</v>
      </c>
      <c r="Z41" s="8">
        <v>2079</v>
      </c>
      <c r="AA41" s="10">
        <v>5810</v>
      </c>
    </row>
    <row r="42" spans="1:27" ht="9" customHeight="1">
      <c r="A42" s="1" t="s">
        <v>2</v>
      </c>
      <c r="B42" s="8">
        <v>86</v>
      </c>
      <c r="C42" s="8">
        <f aca="true" t="shared" si="9" ref="C42:C68">D42-B42</f>
        <v>52</v>
      </c>
      <c r="D42" s="8">
        <v>138</v>
      </c>
      <c r="E42" s="8"/>
      <c r="F42" s="8">
        <v>2</v>
      </c>
      <c r="G42" s="8">
        <v>84</v>
      </c>
      <c r="H42" s="8">
        <f aca="true" t="shared" si="10" ref="H42:H68">SUM(F42:G42)</f>
        <v>86</v>
      </c>
      <c r="I42" s="10">
        <f aca="true" t="shared" si="11" ref="I42:I68">SUM(D42,H42)</f>
        <v>224</v>
      </c>
      <c r="K42" s="8">
        <v>82</v>
      </c>
      <c r="L42" s="8">
        <v>64</v>
      </c>
      <c r="M42" s="8">
        <v>146</v>
      </c>
      <c r="N42" s="8"/>
      <c r="O42" s="8">
        <v>2</v>
      </c>
      <c r="P42" s="8">
        <v>85</v>
      </c>
      <c r="Q42" s="8">
        <v>87</v>
      </c>
      <c r="R42" s="10">
        <v>233</v>
      </c>
      <c r="T42" s="8">
        <v>50</v>
      </c>
      <c r="U42" s="8">
        <v>32</v>
      </c>
      <c r="V42" s="8">
        <v>82</v>
      </c>
      <c r="W42" s="8"/>
      <c r="X42" s="8">
        <v>6</v>
      </c>
      <c r="Y42" s="8">
        <v>58</v>
      </c>
      <c r="Z42" s="8">
        <v>64</v>
      </c>
      <c r="AA42" s="10">
        <v>146</v>
      </c>
    </row>
    <row r="43" spans="1:27" ht="9" customHeight="1">
      <c r="A43" s="1" t="s">
        <v>3</v>
      </c>
      <c r="B43" s="8">
        <v>1197</v>
      </c>
      <c r="C43" s="8">
        <f t="shared" si="9"/>
        <v>973</v>
      </c>
      <c r="D43" s="8">
        <v>2170</v>
      </c>
      <c r="E43" s="8"/>
      <c r="F43" s="8">
        <v>188</v>
      </c>
      <c r="G43" s="8">
        <v>783</v>
      </c>
      <c r="H43" s="8">
        <f t="shared" si="10"/>
        <v>971</v>
      </c>
      <c r="I43" s="10">
        <f t="shared" si="11"/>
        <v>3141</v>
      </c>
      <c r="K43" s="8">
        <v>1083</v>
      </c>
      <c r="L43" s="8">
        <v>893</v>
      </c>
      <c r="M43" s="8">
        <v>1976</v>
      </c>
      <c r="N43" s="8"/>
      <c r="O43" s="8">
        <v>180</v>
      </c>
      <c r="P43" s="8">
        <v>665</v>
      </c>
      <c r="Q43" s="8">
        <v>845</v>
      </c>
      <c r="R43" s="10">
        <v>2821</v>
      </c>
      <c r="T43" s="8">
        <v>855</v>
      </c>
      <c r="U43" s="8">
        <v>612</v>
      </c>
      <c r="V43" s="8">
        <v>1467</v>
      </c>
      <c r="W43" s="8"/>
      <c r="X43" s="8">
        <v>206</v>
      </c>
      <c r="Y43" s="8">
        <v>550</v>
      </c>
      <c r="Z43" s="8">
        <v>756</v>
      </c>
      <c r="AA43" s="10">
        <v>2223</v>
      </c>
    </row>
    <row r="44" spans="1:27" ht="9" customHeight="1">
      <c r="A44" s="1" t="s">
        <v>4</v>
      </c>
      <c r="B44" s="8">
        <v>6277</v>
      </c>
      <c r="C44" s="8">
        <f t="shared" si="9"/>
        <v>4115</v>
      </c>
      <c r="D44" s="8">
        <v>10392</v>
      </c>
      <c r="E44" s="8"/>
      <c r="F44" s="8">
        <v>885</v>
      </c>
      <c r="G44" s="8">
        <v>4511</v>
      </c>
      <c r="H44" s="8">
        <f t="shared" si="10"/>
        <v>5396</v>
      </c>
      <c r="I44" s="10">
        <f t="shared" si="11"/>
        <v>15788</v>
      </c>
      <c r="K44" s="8">
        <v>5852</v>
      </c>
      <c r="L44" s="8">
        <v>3817</v>
      </c>
      <c r="M44" s="8">
        <v>9669</v>
      </c>
      <c r="N44" s="8"/>
      <c r="O44" s="8">
        <v>935</v>
      </c>
      <c r="P44" s="8">
        <v>4389</v>
      </c>
      <c r="Q44" s="8">
        <v>5324</v>
      </c>
      <c r="R44" s="10">
        <v>14993</v>
      </c>
      <c r="T44" s="8">
        <v>4304</v>
      </c>
      <c r="U44" s="8">
        <v>2503</v>
      </c>
      <c r="V44" s="8">
        <v>6807</v>
      </c>
      <c r="W44" s="8"/>
      <c r="X44" s="8">
        <v>822</v>
      </c>
      <c r="Y44" s="8">
        <v>3282</v>
      </c>
      <c r="Z44" s="8">
        <v>4104</v>
      </c>
      <c r="AA44" s="10">
        <v>10911</v>
      </c>
    </row>
    <row r="45" spans="1:27" ht="9" customHeight="1">
      <c r="A45" s="1" t="s">
        <v>5</v>
      </c>
      <c r="B45" s="8">
        <v>701</v>
      </c>
      <c r="C45" s="8">
        <f t="shared" si="9"/>
        <v>297</v>
      </c>
      <c r="D45" s="8">
        <v>998</v>
      </c>
      <c r="E45" s="8"/>
      <c r="F45" s="8">
        <v>25</v>
      </c>
      <c r="G45" s="8">
        <v>436</v>
      </c>
      <c r="H45" s="8">
        <f t="shared" si="10"/>
        <v>461</v>
      </c>
      <c r="I45" s="10">
        <f t="shared" si="11"/>
        <v>1459</v>
      </c>
      <c r="J45" s="8">
        <f>SUM(J46:J47)</f>
        <v>0</v>
      </c>
      <c r="K45" s="8">
        <v>626</v>
      </c>
      <c r="L45" s="8">
        <v>293</v>
      </c>
      <c r="M45" s="8">
        <v>919</v>
      </c>
      <c r="N45" s="8"/>
      <c r="O45" s="8">
        <v>17</v>
      </c>
      <c r="P45" s="8">
        <v>440</v>
      </c>
      <c r="Q45" s="8">
        <v>457</v>
      </c>
      <c r="R45" s="10">
        <v>1376</v>
      </c>
      <c r="T45" s="8">
        <v>499</v>
      </c>
      <c r="U45" s="8">
        <v>166</v>
      </c>
      <c r="V45" s="8">
        <v>665</v>
      </c>
      <c r="W45" s="8"/>
      <c r="X45" s="8">
        <v>21</v>
      </c>
      <c r="Y45" s="8">
        <v>368</v>
      </c>
      <c r="Z45" s="8">
        <v>389</v>
      </c>
      <c r="AA45" s="10">
        <v>1054</v>
      </c>
    </row>
    <row r="46" spans="1:27" ht="9" customHeight="1">
      <c r="A46" s="4" t="s">
        <v>6</v>
      </c>
      <c r="B46" s="8">
        <v>349</v>
      </c>
      <c r="C46" s="8">
        <f t="shared" si="9"/>
        <v>79</v>
      </c>
      <c r="D46" s="8">
        <v>428</v>
      </c>
      <c r="E46" s="8"/>
      <c r="F46" s="8">
        <v>13</v>
      </c>
      <c r="G46" s="8">
        <v>246</v>
      </c>
      <c r="H46" s="8">
        <f t="shared" si="10"/>
        <v>259</v>
      </c>
      <c r="I46" s="10">
        <f t="shared" si="11"/>
        <v>687</v>
      </c>
      <c r="K46" s="8">
        <v>349</v>
      </c>
      <c r="L46" s="8">
        <v>93</v>
      </c>
      <c r="M46" s="8">
        <v>442</v>
      </c>
      <c r="N46" s="8"/>
      <c r="O46" s="8">
        <v>7</v>
      </c>
      <c r="P46" s="8">
        <v>241</v>
      </c>
      <c r="Q46" s="8">
        <v>248</v>
      </c>
      <c r="R46" s="10">
        <v>690</v>
      </c>
      <c r="T46" s="8">
        <v>324</v>
      </c>
      <c r="U46" s="8">
        <v>55</v>
      </c>
      <c r="V46" s="8">
        <v>379</v>
      </c>
      <c r="W46" s="8"/>
      <c r="X46" s="8">
        <v>10</v>
      </c>
      <c r="Y46" s="8">
        <v>212</v>
      </c>
      <c r="Z46" s="8">
        <v>222</v>
      </c>
      <c r="AA46" s="10">
        <v>601</v>
      </c>
    </row>
    <row r="47" spans="1:27" ht="9" customHeight="1">
      <c r="A47" s="4" t="s">
        <v>7</v>
      </c>
      <c r="B47" s="8">
        <v>352</v>
      </c>
      <c r="C47" s="8">
        <f t="shared" si="9"/>
        <v>218</v>
      </c>
      <c r="D47" s="8">
        <v>570</v>
      </c>
      <c r="E47" s="8"/>
      <c r="F47" s="8">
        <v>12</v>
      </c>
      <c r="G47" s="8">
        <v>190</v>
      </c>
      <c r="H47" s="8">
        <f t="shared" si="10"/>
        <v>202</v>
      </c>
      <c r="I47" s="10">
        <f t="shared" si="11"/>
        <v>772</v>
      </c>
      <c r="K47" s="8">
        <v>277</v>
      </c>
      <c r="L47" s="8">
        <v>200</v>
      </c>
      <c r="M47" s="8">
        <v>477</v>
      </c>
      <c r="N47" s="8"/>
      <c r="O47" s="8">
        <v>10</v>
      </c>
      <c r="P47" s="8">
        <v>199</v>
      </c>
      <c r="Q47" s="8">
        <v>209</v>
      </c>
      <c r="R47" s="10">
        <v>686</v>
      </c>
      <c r="T47" s="8">
        <v>175</v>
      </c>
      <c r="U47" s="8">
        <v>111</v>
      </c>
      <c r="V47" s="8">
        <v>286</v>
      </c>
      <c r="W47" s="8"/>
      <c r="X47" s="8">
        <v>11</v>
      </c>
      <c r="Y47" s="8">
        <v>156</v>
      </c>
      <c r="Z47" s="8">
        <v>167</v>
      </c>
      <c r="AA47" s="10">
        <v>453</v>
      </c>
    </row>
    <row r="48" spans="1:27" ht="9" customHeight="1">
      <c r="A48" s="1" t="s">
        <v>8</v>
      </c>
      <c r="B48" s="8">
        <v>2671</v>
      </c>
      <c r="C48" s="8">
        <f t="shared" si="9"/>
        <v>1695</v>
      </c>
      <c r="D48" s="8">
        <v>4366</v>
      </c>
      <c r="E48" s="8"/>
      <c r="F48" s="8">
        <v>470</v>
      </c>
      <c r="G48" s="8">
        <v>2016</v>
      </c>
      <c r="H48" s="8">
        <f t="shared" si="10"/>
        <v>2486</v>
      </c>
      <c r="I48" s="10">
        <f t="shared" si="11"/>
        <v>6852</v>
      </c>
      <c r="K48" s="8">
        <v>2474</v>
      </c>
      <c r="L48" s="8">
        <v>1685</v>
      </c>
      <c r="M48" s="8">
        <v>4159</v>
      </c>
      <c r="N48" s="8"/>
      <c r="O48" s="8">
        <v>454</v>
      </c>
      <c r="P48" s="8">
        <v>1965</v>
      </c>
      <c r="Q48" s="8">
        <v>2419</v>
      </c>
      <c r="R48" s="10">
        <v>6578</v>
      </c>
      <c r="T48" s="8">
        <v>2225</v>
      </c>
      <c r="U48" s="8">
        <v>1345</v>
      </c>
      <c r="V48" s="8">
        <v>3570</v>
      </c>
      <c r="W48" s="8"/>
      <c r="X48" s="8">
        <v>354</v>
      </c>
      <c r="Y48" s="8">
        <v>1556</v>
      </c>
      <c r="Z48" s="8">
        <v>1910</v>
      </c>
      <c r="AA48" s="10">
        <v>5480</v>
      </c>
    </row>
    <row r="49" spans="1:27" ht="9" customHeight="1">
      <c r="A49" s="1" t="s">
        <v>9</v>
      </c>
      <c r="B49" s="8">
        <v>713</v>
      </c>
      <c r="C49" s="8">
        <f t="shared" si="9"/>
        <v>561</v>
      </c>
      <c r="D49" s="8">
        <v>1274</v>
      </c>
      <c r="E49" s="8"/>
      <c r="F49" s="8">
        <v>167</v>
      </c>
      <c r="G49" s="8">
        <v>528</v>
      </c>
      <c r="H49" s="8">
        <f t="shared" si="10"/>
        <v>695</v>
      </c>
      <c r="I49" s="10">
        <f t="shared" si="11"/>
        <v>1969</v>
      </c>
      <c r="K49" s="8">
        <v>672</v>
      </c>
      <c r="L49" s="8">
        <v>521</v>
      </c>
      <c r="M49" s="8">
        <v>1193</v>
      </c>
      <c r="N49" s="8"/>
      <c r="O49" s="8">
        <v>154</v>
      </c>
      <c r="P49" s="8">
        <v>565</v>
      </c>
      <c r="Q49" s="8">
        <v>719</v>
      </c>
      <c r="R49" s="10">
        <v>1912</v>
      </c>
      <c r="T49" s="8">
        <v>673</v>
      </c>
      <c r="U49" s="8">
        <v>361</v>
      </c>
      <c r="V49" s="8">
        <v>1034</v>
      </c>
      <c r="W49" s="8"/>
      <c r="X49" s="8">
        <v>146</v>
      </c>
      <c r="Y49" s="8">
        <v>402</v>
      </c>
      <c r="Z49" s="8">
        <v>548</v>
      </c>
      <c r="AA49" s="10">
        <v>1582</v>
      </c>
    </row>
    <row r="50" spans="1:27" ht="9" customHeight="1">
      <c r="A50" s="1" t="s">
        <v>10</v>
      </c>
      <c r="B50" s="8">
        <v>2977</v>
      </c>
      <c r="C50" s="8">
        <f t="shared" si="9"/>
        <v>1557</v>
      </c>
      <c r="D50" s="8">
        <v>4534</v>
      </c>
      <c r="E50" s="8"/>
      <c r="F50" s="8">
        <v>344</v>
      </c>
      <c r="G50" s="8">
        <v>2206</v>
      </c>
      <c r="H50" s="8">
        <f t="shared" si="10"/>
        <v>2550</v>
      </c>
      <c r="I50" s="10">
        <f t="shared" si="11"/>
        <v>7084</v>
      </c>
      <c r="K50" s="8">
        <v>2649</v>
      </c>
      <c r="L50" s="8">
        <v>1564</v>
      </c>
      <c r="M50" s="8">
        <v>4213</v>
      </c>
      <c r="N50" s="8"/>
      <c r="O50" s="8">
        <v>306</v>
      </c>
      <c r="P50" s="8">
        <v>2190</v>
      </c>
      <c r="Q50" s="8">
        <v>2496</v>
      </c>
      <c r="R50" s="10">
        <v>6709</v>
      </c>
      <c r="T50" s="8">
        <v>2052</v>
      </c>
      <c r="U50" s="8">
        <v>1189</v>
      </c>
      <c r="V50" s="8">
        <v>3241</v>
      </c>
      <c r="W50" s="8"/>
      <c r="X50" s="8">
        <v>274</v>
      </c>
      <c r="Y50" s="8">
        <v>1753</v>
      </c>
      <c r="Z50" s="8">
        <v>2027</v>
      </c>
      <c r="AA50" s="10">
        <v>5268</v>
      </c>
    </row>
    <row r="51" spans="1:27" ht="9" customHeight="1">
      <c r="A51" s="1" t="s">
        <v>11</v>
      </c>
      <c r="B51" s="8">
        <v>2392</v>
      </c>
      <c r="C51" s="8">
        <f t="shared" si="9"/>
        <v>1322</v>
      </c>
      <c r="D51" s="8">
        <v>3714</v>
      </c>
      <c r="E51" s="8"/>
      <c r="F51" s="8">
        <v>585</v>
      </c>
      <c r="G51" s="8">
        <v>1593</v>
      </c>
      <c r="H51" s="8">
        <f t="shared" si="10"/>
        <v>2178</v>
      </c>
      <c r="I51" s="10">
        <f t="shared" si="11"/>
        <v>5892</v>
      </c>
      <c r="K51" s="8">
        <v>2263</v>
      </c>
      <c r="L51" s="8">
        <v>1481</v>
      </c>
      <c r="M51" s="8">
        <v>3744</v>
      </c>
      <c r="N51" s="8"/>
      <c r="O51" s="8">
        <v>591</v>
      </c>
      <c r="P51" s="8">
        <v>1666</v>
      </c>
      <c r="Q51" s="8">
        <v>2257</v>
      </c>
      <c r="R51" s="10">
        <v>6001</v>
      </c>
      <c r="T51" s="8">
        <v>1654</v>
      </c>
      <c r="U51" s="8">
        <v>990</v>
      </c>
      <c r="V51" s="8">
        <v>2644</v>
      </c>
      <c r="W51" s="8"/>
      <c r="X51" s="8">
        <v>547</v>
      </c>
      <c r="Y51" s="8">
        <v>1229</v>
      </c>
      <c r="Z51" s="8">
        <v>1776</v>
      </c>
      <c r="AA51" s="10">
        <v>4420</v>
      </c>
    </row>
    <row r="52" spans="1:27" ht="9" customHeight="1">
      <c r="A52" s="1" t="s">
        <v>12</v>
      </c>
      <c r="B52" s="8">
        <v>579</v>
      </c>
      <c r="C52" s="8">
        <f t="shared" si="9"/>
        <v>274</v>
      </c>
      <c r="D52" s="8">
        <v>853</v>
      </c>
      <c r="E52" s="8"/>
      <c r="F52" s="8">
        <v>82</v>
      </c>
      <c r="G52" s="8">
        <v>287</v>
      </c>
      <c r="H52" s="8">
        <f t="shared" si="10"/>
        <v>369</v>
      </c>
      <c r="I52" s="10">
        <f t="shared" si="11"/>
        <v>1222</v>
      </c>
      <c r="K52" s="8">
        <v>487</v>
      </c>
      <c r="L52" s="8">
        <v>316</v>
      </c>
      <c r="M52" s="8">
        <v>803</v>
      </c>
      <c r="N52" s="8"/>
      <c r="O52" s="8">
        <v>64</v>
      </c>
      <c r="P52" s="8">
        <v>268</v>
      </c>
      <c r="Q52" s="8">
        <v>332</v>
      </c>
      <c r="R52" s="10">
        <v>1135</v>
      </c>
      <c r="T52" s="8">
        <v>465</v>
      </c>
      <c r="U52" s="8">
        <v>265</v>
      </c>
      <c r="V52" s="8">
        <v>730</v>
      </c>
      <c r="W52" s="8"/>
      <c r="X52" s="8">
        <v>68</v>
      </c>
      <c r="Y52" s="8">
        <v>231</v>
      </c>
      <c r="Z52" s="8">
        <v>299</v>
      </c>
      <c r="AA52" s="10">
        <v>1029</v>
      </c>
    </row>
    <row r="53" spans="1:27" ht="9" customHeight="1">
      <c r="A53" s="1" t="s">
        <v>13</v>
      </c>
      <c r="B53" s="8">
        <v>1069</v>
      </c>
      <c r="C53" s="8">
        <f t="shared" si="9"/>
        <v>566</v>
      </c>
      <c r="D53" s="8">
        <v>1635</v>
      </c>
      <c r="E53" s="8"/>
      <c r="F53" s="8">
        <v>59</v>
      </c>
      <c r="G53" s="8">
        <v>509</v>
      </c>
      <c r="H53" s="8">
        <f t="shared" si="10"/>
        <v>568</v>
      </c>
      <c r="I53" s="10">
        <f t="shared" si="11"/>
        <v>2203</v>
      </c>
      <c r="K53" s="8">
        <v>962</v>
      </c>
      <c r="L53" s="8">
        <v>584</v>
      </c>
      <c r="M53" s="8">
        <v>1546</v>
      </c>
      <c r="N53" s="8"/>
      <c r="O53" s="8">
        <v>62</v>
      </c>
      <c r="P53" s="8">
        <v>497</v>
      </c>
      <c r="Q53" s="8">
        <v>559</v>
      </c>
      <c r="R53" s="10">
        <v>2105</v>
      </c>
      <c r="T53" s="8">
        <v>806</v>
      </c>
      <c r="U53" s="8">
        <v>438</v>
      </c>
      <c r="V53" s="8">
        <v>1244</v>
      </c>
      <c r="W53" s="8"/>
      <c r="X53" s="8">
        <v>54</v>
      </c>
      <c r="Y53" s="8">
        <v>391</v>
      </c>
      <c r="Z53" s="8">
        <v>445</v>
      </c>
      <c r="AA53" s="10">
        <v>1689</v>
      </c>
    </row>
    <row r="54" spans="1:27" ht="9" customHeight="1">
      <c r="A54" s="1" t="s">
        <v>14</v>
      </c>
      <c r="B54" s="8">
        <v>4152</v>
      </c>
      <c r="C54" s="8">
        <f t="shared" si="9"/>
        <v>1908</v>
      </c>
      <c r="D54" s="8">
        <v>6060</v>
      </c>
      <c r="E54" s="8"/>
      <c r="F54" s="8">
        <v>974</v>
      </c>
      <c r="G54" s="8">
        <v>1444</v>
      </c>
      <c r="H54" s="8">
        <f t="shared" si="10"/>
        <v>2418</v>
      </c>
      <c r="I54" s="10">
        <f t="shared" si="11"/>
        <v>8478</v>
      </c>
      <c r="K54" s="8">
        <v>3507</v>
      </c>
      <c r="L54" s="8">
        <v>2219</v>
      </c>
      <c r="M54" s="8">
        <v>5726</v>
      </c>
      <c r="N54" s="8"/>
      <c r="O54" s="8">
        <v>1176</v>
      </c>
      <c r="P54" s="8">
        <v>1508</v>
      </c>
      <c r="Q54" s="8">
        <v>2684</v>
      </c>
      <c r="R54" s="10">
        <v>8410</v>
      </c>
      <c r="T54" s="8">
        <v>2058</v>
      </c>
      <c r="U54" s="8">
        <v>1835</v>
      </c>
      <c r="V54" s="8">
        <v>3893</v>
      </c>
      <c r="W54" s="8"/>
      <c r="X54" s="8">
        <v>1346</v>
      </c>
      <c r="Y54" s="8">
        <v>1184</v>
      </c>
      <c r="Z54" s="8">
        <v>2530</v>
      </c>
      <c r="AA54" s="10">
        <v>6423</v>
      </c>
    </row>
    <row r="55" spans="1:27" ht="9" customHeight="1">
      <c r="A55" s="1" t="s">
        <v>15</v>
      </c>
      <c r="B55" s="8">
        <v>712</v>
      </c>
      <c r="C55" s="8">
        <f t="shared" si="9"/>
        <v>655</v>
      </c>
      <c r="D55" s="8">
        <v>1367</v>
      </c>
      <c r="E55" s="8"/>
      <c r="F55" s="8">
        <v>72</v>
      </c>
      <c r="G55" s="8">
        <v>329</v>
      </c>
      <c r="H55" s="8">
        <f t="shared" si="10"/>
        <v>401</v>
      </c>
      <c r="I55" s="10">
        <f t="shared" si="11"/>
        <v>1768</v>
      </c>
      <c r="K55" s="8">
        <v>767</v>
      </c>
      <c r="L55" s="8">
        <v>777</v>
      </c>
      <c r="M55" s="8">
        <v>1544</v>
      </c>
      <c r="N55" s="8"/>
      <c r="O55" s="8">
        <v>69</v>
      </c>
      <c r="P55" s="8">
        <v>360</v>
      </c>
      <c r="Q55" s="8">
        <v>429</v>
      </c>
      <c r="R55" s="10">
        <v>1973</v>
      </c>
      <c r="T55" s="8">
        <v>564</v>
      </c>
      <c r="U55" s="8">
        <v>436</v>
      </c>
      <c r="V55" s="8">
        <v>1000</v>
      </c>
      <c r="W55" s="8"/>
      <c r="X55" s="8">
        <v>71</v>
      </c>
      <c r="Y55" s="8">
        <v>280</v>
      </c>
      <c r="Z55" s="8">
        <v>351</v>
      </c>
      <c r="AA55" s="10">
        <v>1351</v>
      </c>
    </row>
    <row r="56" spans="1:27" ht="9" customHeight="1">
      <c r="A56" s="1" t="s">
        <v>16</v>
      </c>
      <c r="B56" s="8">
        <v>133</v>
      </c>
      <c r="C56" s="8">
        <f t="shared" si="9"/>
        <v>136</v>
      </c>
      <c r="D56" s="8">
        <v>269</v>
      </c>
      <c r="E56" s="8"/>
      <c r="F56" s="8">
        <v>17</v>
      </c>
      <c r="G56" s="8">
        <v>38</v>
      </c>
      <c r="H56" s="8">
        <f t="shared" si="10"/>
        <v>55</v>
      </c>
      <c r="I56" s="10">
        <f t="shared" si="11"/>
        <v>324</v>
      </c>
      <c r="K56" s="8">
        <v>144</v>
      </c>
      <c r="L56" s="8">
        <v>112</v>
      </c>
      <c r="M56" s="8">
        <v>256</v>
      </c>
      <c r="N56" s="8"/>
      <c r="O56" s="8">
        <v>32</v>
      </c>
      <c r="P56" s="8">
        <v>49</v>
      </c>
      <c r="Q56" s="8">
        <v>81</v>
      </c>
      <c r="R56" s="10">
        <v>337</v>
      </c>
      <c r="T56" s="8">
        <v>116</v>
      </c>
      <c r="U56" s="8">
        <v>104</v>
      </c>
      <c r="V56" s="8">
        <v>220</v>
      </c>
      <c r="W56" s="8"/>
      <c r="X56" s="8">
        <v>28</v>
      </c>
      <c r="Y56" s="8">
        <v>34</v>
      </c>
      <c r="Z56" s="8">
        <v>62</v>
      </c>
      <c r="AA56" s="10">
        <v>282</v>
      </c>
    </row>
    <row r="57" spans="1:27" ht="9" customHeight="1">
      <c r="A57" s="1" t="s">
        <v>17</v>
      </c>
      <c r="B57" s="8">
        <v>2631</v>
      </c>
      <c r="C57" s="8">
        <f t="shared" si="9"/>
        <v>2358</v>
      </c>
      <c r="D57" s="8">
        <v>4989</v>
      </c>
      <c r="E57" s="8"/>
      <c r="F57" s="8">
        <v>753</v>
      </c>
      <c r="G57" s="8">
        <v>877</v>
      </c>
      <c r="H57" s="8">
        <f t="shared" si="10"/>
        <v>1630</v>
      </c>
      <c r="I57" s="10">
        <f t="shared" si="11"/>
        <v>6619</v>
      </c>
      <c r="K57" s="8">
        <v>2383</v>
      </c>
      <c r="L57" s="8">
        <v>2436</v>
      </c>
      <c r="M57" s="8">
        <v>4819</v>
      </c>
      <c r="N57" s="8"/>
      <c r="O57" s="8">
        <v>717</v>
      </c>
      <c r="P57" s="8">
        <v>893</v>
      </c>
      <c r="Q57" s="8">
        <v>1610</v>
      </c>
      <c r="R57" s="10">
        <v>6429</v>
      </c>
      <c r="T57" s="8">
        <v>1834</v>
      </c>
      <c r="U57" s="8">
        <v>1941</v>
      </c>
      <c r="V57" s="8">
        <v>3775</v>
      </c>
      <c r="W57" s="8"/>
      <c r="X57" s="8">
        <v>640</v>
      </c>
      <c r="Y57" s="8">
        <v>707</v>
      </c>
      <c r="Z57" s="8">
        <v>1347</v>
      </c>
      <c r="AA57" s="10">
        <v>5122</v>
      </c>
    </row>
    <row r="58" spans="1:27" ht="9" customHeight="1">
      <c r="A58" s="1" t="s">
        <v>18</v>
      </c>
      <c r="B58" s="8">
        <v>1846</v>
      </c>
      <c r="C58" s="8">
        <f t="shared" si="9"/>
        <v>2476</v>
      </c>
      <c r="D58" s="8">
        <v>4322</v>
      </c>
      <c r="E58" s="8"/>
      <c r="F58" s="8">
        <v>441</v>
      </c>
      <c r="G58" s="8">
        <v>728</v>
      </c>
      <c r="H58" s="8">
        <f t="shared" si="10"/>
        <v>1169</v>
      </c>
      <c r="I58" s="10">
        <f t="shared" si="11"/>
        <v>5491</v>
      </c>
      <c r="K58" s="8">
        <v>1805</v>
      </c>
      <c r="L58" s="8">
        <v>2208</v>
      </c>
      <c r="M58" s="8">
        <v>4013</v>
      </c>
      <c r="N58" s="8"/>
      <c r="O58" s="8">
        <v>457</v>
      </c>
      <c r="P58" s="8">
        <v>718</v>
      </c>
      <c r="Q58" s="8">
        <v>1175</v>
      </c>
      <c r="R58" s="10">
        <v>5188</v>
      </c>
      <c r="T58" s="8">
        <v>1554</v>
      </c>
      <c r="U58" s="8">
        <v>1608</v>
      </c>
      <c r="V58" s="8">
        <v>3162</v>
      </c>
      <c r="W58" s="8"/>
      <c r="X58" s="8">
        <v>407</v>
      </c>
      <c r="Y58" s="8">
        <v>571</v>
      </c>
      <c r="Z58" s="8">
        <v>978</v>
      </c>
      <c r="AA58" s="10">
        <v>4140</v>
      </c>
    </row>
    <row r="59" spans="1:27" ht="9" customHeight="1">
      <c r="A59" s="1" t="s">
        <v>19</v>
      </c>
      <c r="B59" s="8">
        <v>288</v>
      </c>
      <c r="C59" s="8">
        <f t="shared" si="9"/>
        <v>143</v>
      </c>
      <c r="D59" s="8">
        <v>431</v>
      </c>
      <c r="E59" s="8"/>
      <c r="F59" s="8">
        <v>44</v>
      </c>
      <c r="G59" s="8">
        <v>77</v>
      </c>
      <c r="H59" s="8">
        <f t="shared" si="10"/>
        <v>121</v>
      </c>
      <c r="I59" s="10">
        <f t="shared" si="11"/>
        <v>552</v>
      </c>
      <c r="K59" s="8">
        <v>264</v>
      </c>
      <c r="L59" s="8">
        <v>106</v>
      </c>
      <c r="M59" s="8">
        <v>370</v>
      </c>
      <c r="N59" s="8"/>
      <c r="O59" s="8">
        <v>64</v>
      </c>
      <c r="P59" s="8">
        <v>63</v>
      </c>
      <c r="Q59" s="8">
        <v>127</v>
      </c>
      <c r="R59" s="10">
        <v>497</v>
      </c>
      <c r="T59" s="8">
        <v>223</v>
      </c>
      <c r="U59" s="8">
        <v>113</v>
      </c>
      <c r="V59" s="8">
        <v>336</v>
      </c>
      <c r="W59" s="8"/>
      <c r="X59" s="8">
        <v>37</v>
      </c>
      <c r="Y59" s="8">
        <v>62</v>
      </c>
      <c r="Z59" s="8">
        <v>99</v>
      </c>
      <c r="AA59" s="10">
        <v>435</v>
      </c>
    </row>
    <row r="60" spans="1:27" ht="9" customHeight="1">
      <c r="A60" s="1" t="s">
        <v>20</v>
      </c>
      <c r="B60" s="8">
        <v>863</v>
      </c>
      <c r="C60" s="8">
        <f t="shared" si="9"/>
        <v>925</v>
      </c>
      <c r="D60" s="8">
        <v>1788</v>
      </c>
      <c r="E60" s="8"/>
      <c r="F60" s="8">
        <v>148</v>
      </c>
      <c r="G60" s="8">
        <v>201</v>
      </c>
      <c r="H60" s="8">
        <f t="shared" si="10"/>
        <v>349</v>
      </c>
      <c r="I60" s="10">
        <f t="shared" si="11"/>
        <v>2137</v>
      </c>
      <c r="K60" s="8">
        <v>859</v>
      </c>
      <c r="L60" s="8">
        <v>817</v>
      </c>
      <c r="M60" s="8">
        <v>1676</v>
      </c>
      <c r="N60" s="8"/>
      <c r="O60" s="8">
        <v>129</v>
      </c>
      <c r="P60" s="8">
        <v>214</v>
      </c>
      <c r="Q60" s="8">
        <v>343</v>
      </c>
      <c r="R60" s="10">
        <v>2019</v>
      </c>
      <c r="T60" s="8">
        <v>712</v>
      </c>
      <c r="U60" s="8">
        <v>722</v>
      </c>
      <c r="V60" s="8">
        <v>1434</v>
      </c>
      <c r="W60" s="8"/>
      <c r="X60" s="8">
        <v>122</v>
      </c>
      <c r="Y60" s="8">
        <v>150</v>
      </c>
      <c r="Z60" s="8">
        <v>272</v>
      </c>
      <c r="AA60" s="10">
        <v>1706</v>
      </c>
    </row>
    <row r="61" spans="1:27" ht="9" customHeight="1">
      <c r="A61" s="1" t="s">
        <v>21</v>
      </c>
      <c r="B61" s="8">
        <v>2678</v>
      </c>
      <c r="C61" s="8">
        <f t="shared" si="9"/>
        <v>2656</v>
      </c>
      <c r="D61" s="8">
        <v>5334</v>
      </c>
      <c r="E61" s="8"/>
      <c r="F61" s="8">
        <v>647</v>
      </c>
      <c r="G61" s="8">
        <v>737</v>
      </c>
      <c r="H61" s="8">
        <f t="shared" si="10"/>
        <v>1384</v>
      </c>
      <c r="I61" s="10">
        <f t="shared" si="11"/>
        <v>6718</v>
      </c>
      <c r="K61" s="8">
        <v>2641</v>
      </c>
      <c r="L61" s="8">
        <v>2609</v>
      </c>
      <c r="M61" s="8">
        <v>5250</v>
      </c>
      <c r="N61" s="8"/>
      <c r="O61" s="8">
        <v>733</v>
      </c>
      <c r="P61" s="8">
        <v>827</v>
      </c>
      <c r="Q61" s="8">
        <v>1560</v>
      </c>
      <c r="R61" s="10">
        <v>6810</v>
      </c>
      <c r="T61" s="8">
        <v>2230</v>
      </c>
      <c r="U61" s="8">
        <v>1975</v>
      </c>
      <c r="V61" s="8">
        <v>4205</v>
      </c>
      <c r="W61" s="8"/>
      <c r="X61" s="8">
        <v>755</v>
      </c>
      <c r="Y61" s="8">
        <v>601</v>
      </c>
      <c r="Z61" s="8">
        <v>1356</v>
      </c>
      <c r="AA61" s="10">
        <v>5561</v>
      </c>
    </row>
    <row r="62" spans="1:27" ht="9" customHeight="1">
      <c r="A62" s="1" t="s">
        <v>22</v>
      </c>
      <c r="B62" s="8">
        <v>852</v>
      </c>
      <c r="C62" s="8">
        <f t="shared" si="9"/>
        <v>1115</v>
      </c>
      <c r="D62" s="8">
        <v>1967</v>
      </c>
      <c r="E62" s="8"/>
      <c r="F62" s="8">
        <v>45</v>
      </c>
      <c r="G62" s="8">
        <v>494</v>
      </c>
      <c r="H62" s="8">
        <f t="shared" si="10"/>
        <v>539</v>
      </c>
      <c r="I62" s="10">
        <f t="shared" si="11"/>
        <v>2506</v>
      </c>
      <c r="K62" s="8">
        <v>794</v>
      </c>
      <c r="L62" s="8">
        <v>1087</v>
      </c>
      <c r="M62" s="8">
        <v>1881</v>
      </c>
      <c r="N62" s="8"/>
      <c r="O62" s="8">
        <v>41</v>
      </c>
      <c r="P62" s="8">
        <v>526</v>
      </c>
      <c r="Q62" s="8">
        <v>567</v>
      </c>
      <c r="R62" s="10">
        <v>2448</v>
      </c>
      <c r="T62" s="8">
        <v>748</v>
      </c>
      <c r="U62" s="8">
        <v>866</v>
      </c>
      <c r="V62" s="8">
        <v>1614</v>
      </c>
      <c r="W62" s="8"/>
      <c r="X62" s="8">
        <v>40</v>
      </c>
      <c r="Y62" s="8">
        <v>376</v>
      </c>
      <c r="Z62" s="8">
        <v>416</v>
      </c>
      <c r="AA62" s="10">
        <v>2030</v>
      </c>
    </row>
    <row r="63" spans="1:27" ht="9" customHeight="1">
      <c r="A63" s="1" t="s">
        <v>24</v>
      </c>
      <c r="B63" s="8">
        <v>10782</v>
      </c>
      <c r="C63" s="8">
        <f t="shared" si="9"/>
        <v>7053</v>
      </c>
      <c r="D63" s="8">
        <v>17835</v>
      </c>
      <c r="E63" s="8"/>
      <c r="F63" s="8">
        <v>1646</v>
      </c>
      <c r="G63" s="8">
        <v>7703</v>
      </c>
      <c r="H63" s="8">
        <f t="shared" si="10"/>
        <v>9349</v>
      </c>
      <c r="I63" s="10">
        <f t="shared" si="11"/>
        <v>27184</v>
      </c>
      <c r="K63" s="8">
        <v>9594</v>
      </c>
      <c r="L63" s="8">
        <v>6723</v>
      </c>
      <c r="M63" s="8">
        <v>16317</v>
      </c>
      <c r="N63" s="8"/>
      <c r="O63" s="8">
        <v>1632</v>
      </c>
      <c r="P63" s="8">
        <v>7473</v>
      </c>
      <c r="Q63" s="8">
        <v>9105</v>
      </c>
      <c r="R63" s="10">
        <v>25422</v>
      </c>
      <c r="T63" s="8">
        <v>7569</v>
      </c>
      <c r="U63" s="8">
        <v>4518</v>
      </c>
      <c r="V63" s="8">
        <v>12087</v>
      </c>
      <c r="W63" s="8"/>
      <c r="X63" s="8">
        <v>1431</v>
      </c>
      <c r="Y63" s="8">
        <v>5572</v>
      </c>
      <c r="Z63" s="8">
        <v>7003</v>
      </c>
      <c r="AA63" s="10">
        <v>19090</v>
      </c>
    </row>
    <row r="64" spans="1:27" ht="9" customHeight="1">
      <c r="A64" s="1" t="s">
        <v>25</v>
      </c>
      <c r="B64" s="8">
        <v>7062</v>
      </c>
      <c r="C64" s="8">
        <f t="shared" si="9"/>
        <v>4110</v>
      </c>
      <c r="D64" s="8">
        <v>11172</v>
      </c>
      <c r="E64" s="8"/>
      <c r="F64" s="8">
        <v>1006</v>
      </c>
      <c r="G64" s="8">
        <v>5186</v>
      </c>
      <c r="H64" s="8">
        <f t="shared" si="10"/>
        <v>6192</v>
      </c>
      <c r="I64" s="10">
        <f t="shared" si="11"/>
        <v>17364</v>
      </c>
      <c r="K64" s="8">
        <v>6421</v>
      </c>
      <c r="L64" s="8">
        <v>4063</v>
      </c>
      <c r="M64" s="8">
        <v>10484</v>
      </c>
      <c r="N64" s="8"/>
      <c r="O64" s="8">
        <v>931</v>
      </c>
      <c r="P64" s="8">
        <v>5160</v>
      </c>
      <c r="Q64" s="8">
        <v>6091</v>
      </c>
      <c r="R64" s="10">
        <v>16575</v>
      </c>
      <c r="T64" s="8">
        <v>5449</v>
      </c>
      <c r="U64" s="8">
        <v>3061</v>
      </c>
      <c r="V64" s="8">
        <v>8510</v>
      </c>
      <c r="W64" s="8"/>
      <c r="X64" s="8">
        <v>795</v>
      </c>
      <c r="Y64" s="8">
        <v>4079</v>
      </c>
      <c r="Z64" s="8">
        <v>4874</v>
      </c>
      <c r="AA64" s="10">
        <v>13384</v>
      </c>
    </row>
    <row r="65" spans="1:27" ht="9" customHeight="1">
      <c r="A65" s="1" t="s">
        <v>26</v>
      </c>
      <c r="B65" s="8">
        <v>8192</v>
      </c>
      <c r="C65" s="8">
        <f t="shared" si="9"/>
        <v>4070</v>
      </c>
      <c r="D65" s="8">
        <v>12262</v>
      </c>
      <c r="E65" s="8"/>
      <c r="F65" s="8">
        <v>1700</v>
      </c>
      <c r="G65" s="8">
        <v>3833</v>
      </c>
      <c r="H65" s="8">
        <f t="shared" si="10"/>
        <v>5533</v>
      </c>
      <c r="I65" s="10">
        <f t="shared" si="11"/>
        <v>17795</v>
      </c>
      <c r="K65" s="8">
        <v>7219</v>
      </c>
      <c r="L65" s="8">
        <v>4600</v>
      </c>
      <c r="M65" s="8">
        <v>11819</v>
      </c>
      <c r="N65" s="8"/>
      <c r="O65" s="8">
        <v>1893</v>
      </c>
      <c r="P65" s="8">
        <v>3939</v>
      </c>
      <c r="Q65" s="8">
        <v>5832</v>
      </c>
      <c r="R65" s="10">
        <v>17651</v>
      </c>
      <c r="T65" s="8">
        <v>4983</v>
      </c>
      <c r="U65" s="8">
        <v>3528</v>
      </c>
      <c r="V65" s="8">
        <v>8511</v>
      </c>
      <c r="W65" s="8"/>
      <c r="X65" s="8">
        <v>2015</v>
      </c>
      <c r="Y65" s="8">
        <v>3035</v>
      </c>
      <c r="Z65" s="8">
        <v>5050</v>
      </c>
      <c r="AA65" s="10">
        <v>13561</v>
      </c>
    </row>
    <row r="66" spans="1:27" ht="9" customHeight="1">
      <c r="A66" s="1" t="s">
        <v>27</v>
      </c>
      <c r="B66" s="8">
        <v>6473</v>
      </c>
      <c r="C66" s="8">
        <f t="shared" si="9"/>
        <v>6693</v>
      </c>
      <c r="D66" s="8">
        <v>13166</v>
      </c>
      <c r="E66" s="8"/>
      <c r="F66" s="8">
        <v>1475</v>
      </c>
      <c r="G66" s="8">
        <v>2250</v>
      </c>
      <c r="H66" s="8">
        <f t="shared" si="10"/>
        <v>3725</v>
      </c>
      <c r="I66" s="10">
        <f t="shared" si="11"/>
        <v>16891</v>
      </c>
      <c r="K66" s="8">
        <v>6222</v>
      </c>
      <c r="L66" s="8">
        <v>6456</v>
      </c>
      <c r="M66" s="8">
        <v>12678</v>
      </c>
      <c r="N66" s="8"/>
      <c r="O66" s="8">
        <v>1468</v>
      </c>
      <c r="P66" s="8">
        <v>2297</v>
      </c>
      <c r="Q66" s="8">
        <v>3765</v>
      </c>
      <c r="R66" s="10">
        <v>16443</v>
      </c>
      <c r="T66" s="8">
        <v>5003</v>
      </c>
      <c r="U66" s="8">
        <v>4924</v>
      </c>
      <c r="V66" s="8">
        <v>9927</v>
      </c>
      <c r="W66" s="8"/>
      <c r="X66" s="8">
        <v>1305</v>
      </c>
      <c r="Y66" s="8">
        <v>1804</v>
      </c>
      <c r="Z66" s="8">
        <v>3109</v>
      </c>
      <c r="AA66" s="10">
        <v>13036</v>
      </c>
    </row>
    <row r="67" spans="1:27" ht="9" customHeight="1">
      <c r="A67" s="1" t="s">
        <v>28</v>
      </c>
      <c r="B67" s="8">
        <v>3530</v>
      </c>
      <c r="C67" s="8">
        <f t="shared" si="9"/>
        <v>3771</v>
      </c>
      <c r="D67" s="8">
        <v>7301</v>
      </c>
      <c r="E67" s="8"/>
      <c r="F67" s="8">
        <v>692</v>
      </c>
      <c r="G67" s="8">
        <v>1231</v>
      </c>
      <c r="H67" s="8">
        <f t="shared" si="10"/>
        <v>1923</v>
      </c>
      <c r="I67" s="10">
        <f t="shared" si="11"/>
        <v>9224</v>
      </c>
      <c r="K67" s="8">
        <v>3435</v>
      </c>
      <c r="L67" s="8">
        <v>3696</v>
      </c>
      <c r="M67" s="8">
        <v>7131</v>
      </c>
      <c r="N67" s="8"/>
      <c r="O67" s="8">
        <v>774</v>
      </c>
      <c r="P67" s="8">
        <v>1353</v>
      </c>
      <c r="Q67" s="8">
        <v>2127</v>
      </c>
      <c r="R67" s="10">
        <v>9258</v>
      </c>
      <c r="T67" s="8">
        <v>2978</v>
      </c>
      <c r="U67" s="8">
        <v>2841</v>
      </c>
      <c r="V67" s="8">
        <v>5819</v>
      </c>
      <c r="W67" s="8"/>
      <c r="X67" s="8">
        <v>795</v>
      </c>
      <c r="Y67" s="8">
        <v>977</v>
      </c>
      <c r="Z67" s="8">
        <v>1772</v>
      </c>
      <c r="AA67" s="10">
        <v>7591</v>
      </c>
    </row>
    <row r="68" spans="1:28" ht="9" customHeight="1">
      <c r="A68" s="2" t="s">
        <v>29</v>
      </c>
      <c r="B68" s="9">
        <v>36039</v>
      </c>
      <c r="C68" s="9">
        <f t="shared" si="9"/>
        <v>25697</v>
      </c>
      <c r="D68" s="9">
        <v>61736</v>
      </c>
      <c r="E68" s="9"/>
      <c r="F68" s="9">
        <v>6519</v>
      </c>
      <c r="G68" s="9">
        <v>20203</v>
      </c>
      <c r="H68" s="9">
        <f t="shared" si="10"/>
        <v>26722</v>
      </c>
      <c r="I68" s="14">
        <f t="shared" si="11"/>
        <v>88458</v>
      </c>
      <c r="K68" s="9">
        <v>32891</v>
      </c>
      <c r="L68" s="9">
        <v>25538</v>
      </c>
      <c r="M68" s="9">
        <v>58429</v>
      </c>
      <c r="N68" s="9"/>
      <c r="O68" s="9">
        <v>6698</v>
      </c>
      <c r="P68" s="9">
        <v>20222</v>
      </c>
      <c r="Q68" s="9">
        <v>26920</v>
      </c>
      <c r="R68" s="14">
        <v>85349</v>
      </c>
      <c r="S68" s="3"/>
      <c r="T68" s="9">
        <v>25982</v>
      </c>
      <c r="U68" s="9">
        <v>18872</v>
      </c>
      <c r="V68" s="9">
        <v>44854</v>
      </c>
      <c r="W68" s="9"/>
      <c r="X68" s="9">
        <v>6341</v>
      </c>
      <c r="Y68" s="9">
        <v>15467</v>
      </c>
      <c r="Z68" s="9">
        <v>21808</v>
      </c>
      <c r="AA68" s="14">
        <v>66662</v>
      </c>
      <c r="AB68" s="3"/>
    </row>
    <row r="69" spans="1:28" ht="9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3"/>
    </row>
    <row r="70" ht="9" customHeight="1">
      <c r="A70" s="3"/>
    </row>
    <row r="71" ht="9" customHeight="1">
      <c r="A71" s="1" t="s">
        <v>38</v>
      </c>
    </row>
    <row r="72" ht="9" customHeight="1"/>
    <row r="73" ht="9" customHeight="1">
      <c r="A73" s="3"/>
    </row>
    <row r="74" ht="9" customHeight="1">
      <c r="A74" s="3"/>
    </row>
    <row r="75" ht="9" customHeight="1">
      <c r="A75" s="3"/>
    </row>
    <row r="76" ht="9" customHeight="1">
      <c r="A76" s="3"/>
    </row>
    <row r="77" ht="9" customHeight="1">
      <c r="A77" s="3"/>
    </row>
  </sheetData>
  <sheetProtection/>
  <mergeCells count="26">
    <mergeCell ref="T37:AA37"/>
    <mergeCell ref="T38:V38"/>
    <mergeCell ref="X38:Z38"/>
    <mergeCell ref="AA38:AA39"/>
    <mergeCell ref="A37:A39"/>
    <mergeCell ref="O38:Q38"/>
    <mergeCell ref="R38:R39"/>
    <mergeCell ref="B37:I37"/>
    <mergeCell ref="B38:D38"/>
    <mergeCell ref="F38:H38"/>
    <mergeCell ref="R4:R5"/>
    <mergeCell ref="B4:D4"/>
    <mergeCell ref="T3:AA3"/>
    <mergeCell ref="T4:V4"/>
    <mergeCell ref="X4:Z4"/>
    <mergeCell ref="AA4:AA5"/>
    <mergeCell ref="F4:H4"/>
    <mergeCell ref="A3:A5"/>
    <mergeCell ref="I38:I39"/>
    <mergeCell ref="K37:R37"/>
    <mergeCell ref="K38:M38"/>
    <mergeCell ref="I4:I5"/>
    <mergeCell ref="B3:I3"/>
    <mergeCell ref="K3:R3"/>
    <mergeCell ref="K4:M4"/>
    <mergeCell ref="O4:Q4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Istituto Nazionale di Statistica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Guarneri</dc:creator>
  <cp:keywords/>
  <dc:description/>
  <cp:lastModifiedBy>Antonella Guarneri</cp:lastModifiedBy>
  <cp:lastPrinted>2021-03-04T11:09:59Z</cp:lastPrinted>
  <dcterms:created xsi:type="dcterms:W3CDTF">2018-12-03T15:53:26Z</dcterms:created>
  <dcterms:modified xsi:type="dcterms:W3CDTF">2022-02-11T14:50:37Z</dcterms:modified>
  <cp:category/>
  <cp:version/>
  <cp:contentType/>
  <cp:contentStatus/>
</cp:coreProperties>
</file>