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. 1.20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<sst xmlns="http://schemas.openxmlformats.org/spreadsheetml/2006/main" count="68" uniqueCount="38">
  <si>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Tipo di affidamento</t>
  </si>
  <si>
    <t>REGIONI (a)</t>
  </si>
  <si>
    <t>Esclusivo al padre</t>
  </si>
  <si>
    <t>Esclusivo alla madre</t>
  </si>
  <si>
    <t>A terzi</t>
  </si>
  <si>
    <t>Con residenza     al padre</t>
  </si>
  <si>
    <t>Con residenza     alla madre</t>
  </si>
  <si>
    <t>Totale</t>
  </si>
  <si>
    <t>VALORI ASSOLUTI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</si>
  <si>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</si>
  <si>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</si>
  <si>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</si>
  <si>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</si>
  <si>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</si>
  <si>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</si>
  <si>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</si>
  <si>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</si>
  <si>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</si>
  <si>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</si>
  <si>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</si>
  <si>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</si>
  <si>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</si>
  <si>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</si>
  <si>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</si>
  <si>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</si>
  <si>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</si>
  <si>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</si>
  <si>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</si>
  <si>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</si>
  <si>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</si>
  <si>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</si>
  <si>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</si>
  <si>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</si>
  <si>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</si>
  <si>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</si>
  <si>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</si>
  <si>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separazione dei coniugi.</t>
  </si>
  <si>
    <r>
      <t>Tavola 1.20 - Figli affidati in separazioni personali per tipo di affidamento e regione - Anno 2011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(valori
</t>
    </r>
    <r>
      <rPr>
        <i/>
        <sz val="9"/>
        <color indexed="9"/>
        <rFont val="Arial"/>
        <family val="2"/>
      </rPr>
      <t xml:space="preserve">Tavola 1.20 - </t>
    </r>
    <r>
      <rPr>
        <i/>
        <sz val="9"/>
        <rFont val="Arial"/>
        <family val="2"/>
      </rPr>
      <t>assoluti e composizioni percentuali)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</si>
</sst>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25.421875" style="3" customWidth="1"/>
    <col min="2" max="2" width="11.421875" style="3" customWidth="1"/>
    <col min="3" max="4" width="9.140625" style="3" customWidth="1"/>
    <col min="5" max="5" width="10.8515625" style="3" customWidth="1"/>
    <col min="6" max="6" width="11.7109375" style="3" customWidth="1"/>
    <col min="7" max="16384" width="9.140625" style="3" customWidth="1"/>
  </cols>
  <sheetData>
    <row r="1" spans="1:7" s="1" customFormat="1" ht="33.75" customHeight="1">
      <c r="A1" s="25" t="s">
        <v>37</v>
      </c>
      <c r="B1" s="26"/>
      <c r="C1" s="26"/>
      <c r="D1" s="26"/>
      <c r="E1" s="26"/>
      <c r="F1" s="26"/>
      <c r="G1" s="26"/>
    </row>
    <row r="2" spans="1:7" s="4" customFormat="1" ht="12.75" customHeight="1">
      <c r="A2" s="27" t="s">
        <v>1</v>
      </c>
      <c r="B2" s="30" t="s">
        <v>0</v>
      </c>
      <c r="C2" s="30"/>
      <c r="D2" s="30"/>
      <c r="E2" s="30"/>
      <c r="F2" s="30"/>
      <c r="G2" s="30"/>
    </row>
    <row r="3" spans="1:7" s="4" customFormat="1" ht="27" customHeight="1">
      <c r="A3" s="28"/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2" t="s">
        <v>7</v>
      </c>
    </row>
    <row r="4" spans="1:7" s="5" customFormat="1" ht="19.5" customHeight="1">
      <c r="A4" s="24" t="s">
        <v>8</v>
      </c>
      <c r="B4" s="24"/>
      <c r="C4" s="24"/>
      <c r="D4" s="24"/>
      <c r="E4" s="24"/>
      <c r="F4" s="24"/>
      <c r="G4" s="24"/>
    </row>
    <row r="5" spans="1:7" ht="9">
      <c r="A5" s="3" t="s">
        <v>9</v>
      </c>
      <c r="B5" s="6">
        <v>29</v>
      </c>
      <c r="C5" s="6">
        <v>321</v>
      </c>
      <c r="D5" s="6">
        <v>11</v>
      </c>
      <c r="E5" s="6">
        <v>345</v>
      </c>
      <c r="F5" s="7">
        <v>4504</v>
      </c>
      <c r="G5" s="7">
        <v>5210</v>
      </c>
    </row>
    <row r="6" spans="1:7" ht="9">
      <c r="A6" s="4" t="s">
        <v>10</v>
      </c>
      <c r="B6" s="8" t="s">
        <v>11</v>
      </c>
      <c r="C6" s="6">
        <v>45</v>
      </c>
      <c r="D6" s="8" t="s">
        <v>11</v>
      </c>
      <c r="E6" s="6">
        <v>12</v>
      </c>
      <c r="F6" s="6">
        <v>155</v>
      </c>
      <c r="G6" s="6">
        <v>212</v>
      </c>
    </row>
    <row r="7" spans="1:7" ht="9">
      <c r="A7" s="3" t="s">
        <v>12</v>
      </c>
      <c r="B7" s="6">
        <v>15</v>
      </c>
      <c r="C7" s="6">
        <v>147</v>
      </c>
      <c r="D7" s="6" t="s">
        <v>11</v>
      </c>
      <c r="E7" s="6">
        <v>135</v>
      </c>
      <c r="F7" s="7">
        <v>1850</v>
      </c>
      <c r="G7" s="7">
        <v>2147</v>
      </c>
    </row>
    <row r="8" spans="1:7" ht="9">
      <c r="A8" s="3" t="s">
        <v>13</v>
      </c>
      <c r="B8" s="6">
        <v>58</v>
      </c>
      <c r="C8" s="6">
        <v>877</v>
      </c>
      <c r="D8" s="6">
        <v>34</v>
      </c>
      <c r="E8" s="7">
        <v>784</v>
      </c>
      <c r="F8" s="7">
        <v>9712</v>
      </c>
      <c r="G8" s="7">
        <v>11465</v>
      </c>
    </row>
    <row r="9" spans="1:7" ht="9">
      <c r="A9" s="4" t="s">
        <v>14</v>
      </c>
      <c r="B9" s="6">
        <v>5</v>
      </c>
      <c r="C9" s="6">
        <v>46</v>
      </c>
      <c r="D9" s="6" t="s">
        <v>11</v>
      </c>
      <c r="E9" s="6">
        <v>31</v>
      </c>
      <c r="F9" s="6">
        <v>1043</v>
      </c>
      <c r="G9" s="7">
        <v>1125</v>
      </c>
    </row>
    <row r="10" spans="1:7" ht="9">
      <c r="A10" s="9" t="s">
        <v>15</v>
      </c>
      <c r="B10" s="10" t="s">
        <v>11</v>
      </c>
      <c r="C10" s="11">
        <v>3</v>
      </c>
      <c r="D10" s="8" t="s">
        <v>11</v>
      </c>
      <c r="E10" s="11">
        <v>3</v>
      </c>
      <c r="F10" s="11">
        <v>588</v>
      </c>
      <c r="G10" s="11">
        <v>594</v>
      </c>
    </row>
    <row r="11" spans="1:7" ht="9">
      <c r="A11" s="9" t="s">
        <v>16</v>
      </c>
      <c r="B11" s="11">
        <v>5</v>
      </c>
      <c r="C11" s="11">
        <v>43</v>
      </c>
      <c r="D11" s="8" t="s">
        <v>11</v>
      </c>
      <c r="E11" s="11">
        <v>28</v>
      </c>
      <c r="F11" s="11">
        <v>455</v>
      </c>
      <c r="G11" s="11">
        <v>531</v>
      </c>
    </row>
    <row r="12" spans="1:7" ht="9">
      <c r="A12" s="3" t="s">
        <v>17</v>
      </c>
      <c r="B12" s="6">
        <v>22</v>
      </c>
      <c r="C12" s="6">
        <v>216</v>
      </c>
      <c r="D12" s="6">
        <v>14</v>
      </c>
      <c r="E12" s="6">
        <v>275</v>
      </c>
      <c r="F12" s="7">
        <v>4103</v>
      </c>
      <c r="G12" s="7">
        <v>4630</v>
      </c>
    </row>
    <row r="13" spans="1:7" ht="9">
      <c r="A13" s="3" t="s">
        <v>18</v>
      </c>
      <c r="B13" s="6">
        <v>12</v>
      </c>
      <c r="C13" s="6">
        <v>57</v>
      </c>
      <c r="D13" s="6">
        <v>4</v>
      </c>
      <c r="E13" s="6">
        <v>123</v>
      </c>
      <c r="F13" s="7">
        <v>1370</v>
      </c>
      <c r="G13" s="7">
        <v>1566</v>
      </c>
    </row>
    <row r="14" spans="1:7" ht="9">
      <c r="A14" s="3" t="s">
        <v>19</v>
      </c>
      <c r="B14" s="6">
        <v>52</v>
      </c>
      <c r="C14" s="6">
        <v>432</v>
      </c>
      <c r="D14" s="6">
        <v>14</v>
      </c>
      <c r="E14" s="6">
        <v>365</v>
      </c>
      <c r="F14" s="7">
        <v>3942</v>
      </c>
      <c r="G14" s="7">
        <v>4805</v>
      </c>
    </row>
    <row r="15" spans="1:7" ht="9">
      <c r="A15" s="3" t="s">
        <v>20</v>
      </c>
      <c r="B15" s="6">
        <v>52</v>
      </c>
      <c r="C15" s="6">
        <v>271</v>
      </c>
      <c r="D15" s="6">
        <v>13</v>
      </c>
      <c r="E15" s="6">
        <v>239</v>
      </c>
      <c r="F15" s="7">
        <v>3343</v>
      </c>
      <c r="G15" s="7">
        <v>3918</v>
      </c>
    </row>
    <row r="16" spans="1:7" ht="9">
      <c r="A16" s="3" t="s">
        <v>21</v>
      </c>
      <c r="B16" s="6">
        <v>3</v>
      </c>
      <c r="C16" s="6">
        <v>35</v>
      </c>
      <c r="D16" s="6">
        <v>3</v>
      </c>
      <c r="E16" s="6">
        <v>86</v>
      </c>
      <c r="F16" s="6">
        <v>766</v>
      </c>
      <c r="G16" s="6">
        <v>893</v>
      </c>
    </row>
    <row r="17" spans="1:7" ht="9">
      <c r="A17" s="3" t="s">
        <v>22</v>
      </c>
      <c r="B17" s="6">
        <v>4</v>
      </c>
      <c r="C17" s="6">
        <v>121</v>
      </c>
      <c r="D17" s="6">
        <v>6</v>
      </c>
      <c r="E17" s="6">
        <v>108</v>
      </c>
      <c r="F17" s="7">
        <v>1409</v>
      </c>
      <c r="G17" s="7">
        <v>1648</v>
      </c>
    </row>
    <row r="18" spans="1:7" ht="9">
      <c r="A18" s="3" t="s">
        <v>23</v>
      </c>
      <c r="B18" s="6">
        <v>79</v>
      </c>
      <c r="C18" s="6">
        <v>1239</v>
      </c>
      <c r="D18" s="6">
        <v>162</v>
      </c>
      <c r="E18" s="7">
        <v>316</v>
      </c>
      <c r="F18" s="7">
        <v>5999</v>
      </c>
      <c r="G18" s="7">
        <v>7795</v>
      </c>
    </row>
    <row r="19" spans="1:7" ht="9">
      <c r="A19" s="3" t="s">
        <v>24</v>
      </c>
      <c r="B19" s="6">
        <v>14</v>
      </c>
      <c r="C19" s="6">
        <v>156</v>
      </c>
      <c r="D19" s="6">
        <v>2</v>
      </c>
      <c r="E19" s="6">
        <v>91</v>
      </c>
      <c r="F19" s="7">
        <v>1390</v>
      </c>
      <c r="G19" s="7">
        <v>1653</v>
      </c>
    </row>
    <row r="20" spans="1:7" ht="9">
      <c r="A20" s="3" t="s">
        <v>25</v>
      </c>
      <c r="B20" s="8">
        <v>2</v>
      </c>
      <c r="C20" s="6">
        <v>44</v>
      </c>
      <c r="D20" s="8" t="s">
        <v>11</v>
      </c>
      <c r="E20" s="6">
        <v>28</v>
      </c>
      <c r="F20" s="6">
        <v>222</v>
      </c>
      <c r="G20" s="6">
        <v>296</v>
      </c>
    </row>
    <row r="21" spans="1:7" ht="9">
      <c r="A21" s="3" t="s">
        <v>26</v>
      </c>
      <c r="B21" s="6">
        <v>47</v>
      </c>
      <c r="C21" s="6">
        <v>682</v>
      </c>
      <c r="D21" s="6">
        <v>31</v>
      </c>
      <c r="E21" s="6">
        <v>385</v>
      </c>
      <c r="F21" s="7">
        <v>5476</v>
      </c>
      <c r="G21" s="7">
        <v>6621</v>
      </c>
    </row>
    <row r="22" spans="1:7" ht="9">
      <c r="A22" s="3" t="s">
        <v>27</v>
      </c>
      <c r="B22" s="6">
        <v>50</v>
      </c>
      <c r="C22" s="6">
        <v>462</v>
      </c>
      <c r="D22" s="6">
        <v>9</v>
      </c>
      <c r="E22" s="6">
        <v>232</v>
      </c>
      <c r="F22" s="7">
        <v>4101</v>
      </c>
      <c r="G22" s="7">
        <v>4854</v>
      </c>
    </row>
    <row r="23" spans="1:7" ht="9">
      <c r="A23" s="3" t="s">
        <v>28</v>
      </c>
      <c r="B23" s="8" t="s">
        <v>11</v>
      </c>
      <c r="C23" s="6">
        <v>41</v>
      </c>
      <c r="D23" s="6" t="s">
        <v>11</v>
      </c>
      <c r="E23" s="6">
        <v>31</v>
      </c>
      <c r="F23" s="6">
        <v>333</v>
      </c>
      <c r="G23" s="6">
        <v>405</v>
      </c>
    </row>
    <row r="24" spans="1:7" ht="9">
      <c r="A24" s="3" t="s">
        <v>29</v>
      </c>
      <c r="B24" s="6">
        <v>5</v>
      </c>
      <c r="C24" s="6">
        <v>107</v>
      </c>
      <c r="D24" s="6">
        <v>2</v>
      </c>
      <c r="E24" s="6">
        <v>70</v>
      </c>
      <c r="F24" s="7">
        <v>1178</v>
      </c>
      <c r="G24" s="7">
        <v>1362</v>
      </c>
    </row>
    <row r="25" spans="1:7" ht="9">
      <c r="A25" s="3" t="s">
        <v>30</v>
      </c>
      <c r="B25" s="6">
        <v>53</v>
      </c>
      <c r="C25" s="6">
        <v>419</v>
      </c>
      <c r="D25" s="6">
        <v>9</v>
      </c>
      <c r="E25" s="6">
        <v>398</v>
      </c>
      <c r="F25" s="7">
        <v>4856</v>
      </c>
      <c r="G25" s="7">
        <v>5735</v>
      </c>
    </row>
    <row r="26" spans="1:7" ht="9">
      <c r="A26" s="3" t="s">
        <v>31</v>
      </c>
      <c r="B26" s="6">
        <v>2</v>
      </c>
      <c r="C26" s="6">
        <v>55</v>
      </c>
      <c r="D26" s="6">
        <v>1</v>
      </c>
      <c r="E26" s="6">
        <v>73</v>
      </c>
      <c r="F26" s="7">
        <v>1242</v>
      </c>
      <c r="G26" s="7">
        <v>1373</v>
      </c>
    </row>
    <row r="27" spans="1:7" s="1" customFormat="1" ht="9">
      <c r="A27" s="1" t="s">
        <v>32</v>
      </c>
      <c r="B27" s="12">
        <v>504</v>
      </c>
      <c r="C27" s="13">
        <v>5773</v>
      </c>
      <c r="D27" s="12">
        <v>315</v>
      </c>
      <c r="E27" s="13">
        <v>4127</v>
      </c>
      <c r="F27" s="13">
        <v>56994</v>
      </c>
      <c r="G27" s="13">
        <v>67713</v>
      </c>
    </row>
    <row r="28" spans="1:7" s="1" customFormat="1" ht="19.5" customHeight="1">
      <c r="A28" s="24" t="s">
        <v>33</v>
      </c>
      <c r="B28" s="24"/>
      <c r="C28" s="24"/>
      <c r="D28" s="24"/>
      <c r="E28" s="24"/>
      <c r="F28" s="24"/>
      <c r="G28" s="24"/>
    </row>
    <row r="29" spans="1:7" s="1" customFormat="1" ht="9">
      <c r="A29" s="3" t="s">
        <v>9</v>
      </c>
      <c r="B29" s="14">
        <f aca="true" t="shared" si="0" ref="B29:G29">IF(B5&lt;&gt;"-",B5/$G5*100,B5)</f>
        <v>0.5566218809980806</v>
      </c>
      <c r="C29" s="14">
        <f t="shared" si="0"/>
        <v>6.161228406909789</v>
      </c>
      <c r="D29" s="14">
        <f t="shared" si="0"/>
        <v>0.21113243761996162</v>
      </c>
      <c r="E29" s="14">
        <f t="shared" si="0"/>
        <v>6.621880998080615</v>
      </c>
      <c r="F29" s="14">
        <f t="shared" si="0"/>
        <v>86.44913627639156</v>
      </c>
      <c r="G29" s="14">
        <f t="shared" si="0"/>
        <v>100</v>
      </c>
    </row>
    <row r="30" spans="1:7" s="1" customFormat="1" ht="9">
      <c r="A30" s="3" t="s">
        <v>34</v>
      </c>
      <c r="B30" s="18" t="str">
        <f aca="true" t="shared" si="1" ref="B30:G30">IF(B6&lt;&gt;"-",B6/$G6*100,B6)</f>
        <v>-</v>
      </c>
      <c r="C30" s="14">
        <f t="shared" si="1"/>
        <v>21.22641509433962</v>
      </c>
      <c r="D30" s="18" t="str">
        <f t="shared" si="1"/>
        <v>-</v>
      </c>
      <c r="E30" s="14">
        <f t="shared" si="1"/>
        <v>5.660377358490567</v>
      </c>
      <c r="F30" s="14">
        <f t="shared" si="1"/>
        <v>73.11320754716981</v>
      </c>
      <c r="G30" s="14">
        <f t="shared" si="1"/>
        <v>100</v>
      </c>
    </row>
    <row r="31" spans="1:7" s="1" customFormat="1" ht="9">
      <c r="A31" s="3" t="s">
        <v>12</v>
      </c>
      <c r="B31" s="14">
        <f aca="true" t="shared" si="2" ref="B31:G31">IF(B7&lt;&gt;"-",B7/$G7*100,B7)</f>
        <v>0.6986492780624126</v>
      </c>
      <c r="C31" s="14">
        <f t="shared" si="2"/>
        <v>6.846762925011644</v>
      </c>
      <c r="D31" s="18" t="str">
        <f t="shared" si="2"/>
        <v>-</v>
      </c>
      <c r="E31" s="14">
        <f t="shared" si="2"/>
        <v>6.2878435025617145</v>
      </c>
      <c r="F31" s="14">
        <f t="shared" si="2"/>
        <v>86.16674429436422</v>
      </c>
      <c r="G31" s="14">
        <f t="shared" si="2"/>
        <v>100</v>
      </c>
    </row>
    <row r="32" spans="1:7" s="1" customFormat="1" ht="9">
      <c r="A32" s="3" t="s">
        <v>13</v>
      </c>
      <c r="B32" s="14">
        <f aca="true" t="shared" si="3" ref="B32:G32">IF(B8&lt;&gt;"-",B8/$G8*100,B8)</f>
        <v>0.5058874836458788</v>
      </c>
      <c r="C32" s="14">
        <f t="shared" si="3"/>
        <v>7.649367640645442</v>
      </c>
      <c r="D32" s="14">
        <f t="shared" si="3"/>
        <v>0.2965547317924117</v>
      </c>
      <c r="E32" s="14">
        <f t="shared" si="3"/>
        <v>6.838203227213258</v>
      </c>
      <c r="F32" s="14">
        <f t="shared" si="3"/>
        <v>84.709986916703</v>
      </c>
      <c r="G32" s="14">
        <f t="shared" si="3"/>
        <v>100</v>
      </c>
    </row>
    <row r="33" spans="1:7" s="1" customFormat="1" ht="9">
      <c r="A33" s="4" t="s">
        <v>14</v>
      </c>
      <c r="B33" s="14">
        <f aca="true" t="shared" si="4" ref="B33:G33">IF(B9&lt;&gt;"-",B9/$G9*100,B9)</f>
        <v>0.4444444444444444</v>
      </c>
      <c r="C33" s="14">
        <f t="shared" si="4"/>
        <v>4.0888888888888895</v>
      </c>
      <c r="D33" s="18" t="str">
        <f t="shared" si="4"/>
        <v>-</v>
      </c>
      <c r="E33" s="14">
        <f t="shared" si="4"/>
        <v>2.7555555555555555</v>
      </c>
      <c r="F33" s="14">
        <f t="shared" si="4"/>
        <v>92.71111111111111</v>
      </c>
      <c r="G33" s="14">
        <f t="shared" si="4"/>
        <v>100</v>
      </c>
    </row>
    <row r="34" spans="1:7" s="1" customFormat="1" ht="9">
      <c r="A34" s="9" t="s">
        <v>35</v>
      </c>
      <c r="B34" s="19" t="str">
        <f aca="true" t="shared" si="5" ref="B34:G34">IF(B10&lt;&gt;"-",B10/$G10*100,B10)</f>
        <v>-</v>
      </c>
      <c r="C34" s="15">
        <f t="shared" si="5"/>
        <v>0.5050505050505051</v>
      </c>
      <c r="D34" s="19" t="str">
        <f t="shared" si="5"/>
        <v>-</v>
      </c>
      <c r="E34" s="15">
        <f t="shared" si="5"/>
        <v>0.5050505050505051</v>
      </c>
      <c r="F34" s="15">
        <f t="shared" si="5"/>
        <v>98.98989898989899</v>
      </c>
      <c r="G34" s="15">
        <f t="shared" si="5"/>
        <v>100</v>
      </c>
    </row>
    <row r="35" spans="1:7" s="1" customFormat="1" ht="9">
      <c r="A35" s="9" t="s">
        <v>16</v>
      </c>
      <c r="B35" s="15">
        <f aca="true" t="shared" si="6" ref="B35:G35">IF(B11&lt;&gt;"-",B11/$G11*100,B11)</f>
        <v>0.9416195856873822</v>
      </c>
      <c r="C35" s="15">
        <f t="shared" si="6"/>
        <v>8.097928436911488</v>
      </c>
      <c r="D35" s="19" t="str">
        <f t="shared" si="6"/>
        <v>-</v>
      </c>
      <c r="E35" s="15">
        <f t="shared" si="6"/>
        <v>5.273069679849341</v>
      </c>
      <c r="F35" s="15">
        <f t="shared" si="6"/>
        <v>85.68738229755178</v>
      </c>
      <c r="G35" s="15">
        <f t="shared" si="6"/>
        <v>100</v>
      </c>
    </row>
    <row r="36" spans="1:7" s="1" customFormat="1" ht="9">
      <c r="A36" s="3" t="s">
        <v>17</v>
      </c>
      <c r="B36" s="14">
        <f aca="true" t="shared" si="7" ref="B36:G36">IF(B12&lt;&gt;"-",B12/$G12*100,B12)</f>
        <v>0.47516198704103674</v>
      </c>
      <c r="C36" s="14">
        <f t="shared" si="7"/>
        <v>4.665226781857451</v>
      </c>
      <c r="D36" s="14">
        <f t="shared" si="7"/>
        <v>0.3023758099352052</v>
      </c>
      <c r="E36" s="14">
        <f t="shared" si="7"/>
        <v>5.939524838012959</v>
      </c>
      <c r="F36" s="14">
        <f t="shared" si="7"/>
        <v>88.61771058315335</v>
      </c>
      <c r="G36" s="14">
        <f t="shared" si="7"/>
        <v>100</v>
      </c>
    </row>
    <row r="37" spans="1:7" s="1" customFormat="1" ht="9">
      <c r="A37" s="3" t="s">
        <v>18</v>
      </c>
      <c r="B37" s="14">
        <f aca="true" t="shared" si="8" ref="B37:G37">IF(B13&lt;&gt;"-",B13/$G13*100,B13)</f>
        <v>0.7662835249042145</v>
      </c>
      <c r="C37" s="14">
        <f t="shared" si="8"/>
        <v>3.6398467432950192</v>
      </c>
      <c r="D37" s="14">
        <f t="shared" si="8"/>
        <v>0.2554278416347382</v>
      </c>
      <c r="E37" s="14">
        <f t="shared" si="8"/>
        <v>7.854406130268199</v>
      </c>
      <c r="F37" s="14">
        <f t="shared" si="8"/>
        <v>87.48403575989782</v>
      </c>
      <c r="G37" s="14">
        <f t="shared" si="8"/>
        <v>100</v>
      </c>
    </row>
    <row r="38" spans="1:7" s="1" customFormat="1" ht="9">
      <c r="A38" s="3" t="s">
        <v>19</v>
      </c>
      <c r="B38" s="14">
        <f aca="true" t="shared" si="9" ref="B38:G38">IF(B14&lt;&gt;"-",B14/$G14*100,B14)</f>
        <v>1.0822060353798129</v>
      </c>
      <c r="C38" s="14">
        <f t="shared" si="9"/>
        <v>8.99063475546306</v>
      </c>
      <c r="D38" s="14">
        <f t="shared" si="9"/>
        <v>0.29136316337148804</v>
      </c>
      <c r="E38" s="14">
        <f t="shared" si="9"/>
        <v>7.596253902185223</v>
      </c>
      <c r="F38" s="14">
        <f t="shared" si="9"/>
        <v>82.03954214360041</v>
      </c>
      <c r="G38" s="14">
        <f t="shared" si="9"/>
        <v>100</v>
      </c>
    </row>
    <row r="39" spans="1:7" s="1" customFormat="1" ht="9">
      <c r="A39" s="3" t="s">
        <v>20</v>
      </c>
      <c r="B39" s="14">
        <f aca="true" t="shared" si="10" ref="B39:G39">IF(B15&lt;&gt;"-",B15/$G15*100,B15)</f>
        <v>1.3272077590607452</v>
      </c>
      <c r="C39" s="14">
        <f t="shared" si="10"/>
        <v>6.916794282797345</v>
      </c>
      <c r="D39" s="14">
        <f t="shared" si="10"/>
        <v>0.3318019397651863</v>
      </c>
      <c r="E39" s="14">
        <f t="shared" si="10"/>
        <v>6.100051046452271</v>
      </c>
      <c r="F39" s="14">
        <f t="shared" si="10"/>
        <v>85.32414497192445</v>
      </c>
      <c r="G39" s="14">
        <f t="shared" si="10"/>
        <v>100</v>
      </c>
    </row>
    <row r="40" spans="1:7" s="1" customFormat="1" ht="9">
      <c r="A40" s="3" t="s">
        <v>21</v>
      </c>
      <c r="B40" s="14">
        <f aca="true" t="shared" si="11" ref="B40:G40">IF(B16&lt;&gt;"-",B16/$G16*100,B16)</f>
        <v>0.33594624860022393</v>
      </c>
      <c r="C40" s="14">
        <f t="shared" si="11"/>
        <v>3.9193729003359463</v>
      </c>
      <c r="D40" s="14">
        <f t="shared" si="11"/>
        <v>0.33594624860022393</v>
      </c>
      <c r="E40" s="14">
        <f t="shared" si="11"/>
        <v>9.630459126539753</v>
      </c>
      <c r="F40" s="14">
        <f t="shared" si="11"/>
        <v>85.77827547592385</v>
      </c>
      <c r="G40" s="14">
        <f t="shared" si="11"/>
        <v>100</v>
      </c>
    </row>
    <row r="41" spans="1:7" s="1" customFormat="1" ht="9">
      <c r="A41" s="3" t="s">
        <v>22</v>
      </c>
      <c r="B41" s="14">
        <f aca="true" t="shared" si="12" ref="B41:G41">IF(B17&lt;&gt;"-",B17/$G17*100,B17)</f>
        <v>0.24271844660194172</v>
      </c>
      <c r="C41" s="14">
        <f t="shared" si="12"/>
        <v>7.342233009708737</v>
      </c>
      <c r="D41" s="14">
        <f t="shared" si="12"/>
        <v>0.3640776699029126</v>
      </c>
      <c r="E41" s="14">
        <f t="shared" si="12"/>
        <v>6.553398058252427</v>
      </c>
      <c r="F41" s="14">
        <f t="shared" si="12"/>
        <v>85.49757281553399</v>
      </c>
      <c r="G41" s="14">
        <f t="shared" si="12"/>
        <v>100</v>
      </c>
    </row>
    <row r="42" spans="1:7" s="1" customFormat="1" ht="9">
      <c r="A42" s="3" t="s">
        <v>23</v>
      </c>
      <c r="B42" s="14">
        <f aca="true" t="shared" si="13" ref="B42:G42">IF(B18&lt;&gt;"-",B18/$G18*100,B18)</f>
        <v>1.013470173187941</v>
      </c>
      <c r="C42" s="14">
        <f t="shared" si="13"/>
        <v>15.894804361770365</v>
      </c>
      <c r="D42" s="14">
        <f t="shared" si="13"/>
        <v>2.0782552918537522</v>
      </c>
      <c r="E42" s="14">
        <f t="shared" si="13"/>
        <v>4.053880692751764</v>
      </c>
      <c r="F42" s="14">
        <f t="shared" si="13"/>
        <v>76.95958948043618</v>
      </c>
      <c r="G42" s="14">
        <f t="shared" si="13"/>
        <v>100</v>
      </c>
    </row>
    <row r="43" spans="1:7" s="1" customFormat="1" ht="9">
      <c r="A43" s="3" t="s">
        <v>24</v>
      </c>
      <c r="B43" s="14">
        <f aca="true" t="shared" si="14" ref="B43:G43">IF(B19&lt;&gt;"-",B19/$G19*100,B19)</f>
        <v>0.8469449485783425</v>
      </c>
      <c r="C43" s="14">
        <f t="shared" si="14"/>
        <v>9.43738656987296</v>
      </c>
      <c r="D43" s="14">
        <f t="shared" si="14"/>
        <v>0.12099213551119178</v>
      </c>
      <c r="E43" s="14">
        <f t="shared" si="14"/>
        <v>5.505142165759225</v>
      </c>
      <c r="F43" s="14">
        <f t="shared" si="14"/>
        <v>84.08953418027828</v>
      </c>
      <c r="G43" s="14">
        <f t="shared" si="14"/>
        <v>100</v>
      </c>
    </row>
    <row r="44" spans="1:7" s="1" customFormat="1" ht="9">
      <c r="A44" s="3" t="s">
        <v>25</v>
      </c>
      <c r="B44" s="20">
        <f aca="true" t="shared" si="15" ref="B44:G44">IF(B20&lt;&gt;"-",B20/$G20*100,B20)</f>
        <v>0.6756756756756757</v>
      </c>
      <c r="C44" s="14">
        <f t="shared" si="15"/>
        <v>14.864864864864865</v>
      </c>
      <c r="D44" s="18" t="str">
        <f t="shared" si="15"/>
        <v>-</v>
      </c>
      <c r="E44" s="14">
        <f t="shared" si="15"/>
        <v>9.45945945945946</v>
      </c>
      <c r="F44" s="14">
        <f t="shared" si="15"/>
        <v>75</v>
      </c>
      <c r="G44" s="14">
        <f t="shared" si="15"/>
        <v>100</v>
      </c>
    </row>
    <row r="45" spans="1:7" s="1" customFormat="1" ht="9">
      <c r="A45" s="3" t="s">
        <v>26</v>
      </c>
      <c r="B45" s="14">
        <f aca="true" t="shared" si="16" ref="B45:G45">IF(B21&lt;&gt;"-",B21/$G21*100,B21)</f>
        <v>0.7098625585259024</v>
      </c>
      <c r="C45" s="14">
        <f t="shared" si="16"/>
        <v>10.300558827971605</v>
      </c>
      <c r="D45" s="14">
        <f t="shared" si="16"/>
        <v>0.4682072194532548</v>
      </c>
      <c r="E45" s="14">
        <f t="shared" si="16"/>
        <v>5.8148315964355834</v>
      </c>
      <c r="F45" s="14">
        <f t="shared" si="16"/>
        <v>82.70653979761366</v>
      </c>
      <c r="G45" s="14">
        <f t="shared" si="16"/>
        <v>100</v>
      </c>
    </row>
    <row r="46" spans="1:7" s="1" customFormat="1" ht="9">
      <c r="A46" s="3" t="s">
        <v>27</v>
      </c>
      <c r="B46" s="14">
        <f aca="true" t="shared" si="17" ref="B46:G46">IF(B22&lt;&gt;"-",B22/$G22*100,B22)</f>
        <v>1.0300782859497322</v>
      </c>
      <c r="C46" s="14">
        <f t="shared" si="17"/>
        <v>9.517923362175525</v>
      </c>
      <c r="D46" s="14">
        <f t="shared" si="17"/>
        <v>0.1854140914709518</v>
      </c>
      <c r="E46" s="14">
        <f t="shared" si="17"/>
        <v>4.779563246806758</v>
      </c>
      <c r="F46" s="14">
        <f t="shared" si="17"/>
        <v>84.48702101359703</v>
      </c>
      <c r="G46" s="14">
        <f t="shared" si="17"/>
        <v>100</v>
      </c>
    </row>
    <row r="47" spans="1:7" s="1" customFormat="1" ht="9">
      <c r="A47" s="3" t="s">
        <v>28</v>
      </c>
      <c r="B47" s="18" t="str">
        <f aca="true" t="shared" si="18" ref="B47:G47">IF(B23&lt;&gt;"-",B23/$G23*100,B23)</f>
        <v>-</v>
      </c>
      <c r="C47" s="14">
        <f t="shared" si="18"/>
        <v>10.123456790123457</v>
      </c>
      <c r="D47" s="18" t="str">
        <f t="shared" si="18"/>
        <v>-</v>
      </c>
      <c r="E47" s="14">
        <f t="shared" si="18"/>
        <v>7.654320987654321</v>
      </c>
      <c r="F47" s="14">
        <f t="shared" si="18"/>
        <v>82.22222222222221</v>
      </c>
      <c r="G47" s="14">
        <f t="shared" si="18"/>
        <v>100</v>
      </c>
    </row>
    <row r="48" spans="1:7" s="1" customFormat="1" ht="9">
      <c r="A48" s="3" t="s">
        <v>29</v>
      </c>
      <c r="B48" s="14">
        <f aca="true" t="shared" si="19" ref="B48:G48">IF(B24&lt;&gt;"-",B24/$G24*100,B24)</f>
        <v>0.36710719530102787</v>
      </c>
      <c r="C48" s="14">
        <f t="shared" si="19"/>
        <v>7.856093979441997</v>
      </c>
      <c r="D48" s="14">
        <f t="shared" si="19"/>
        <v>0.14684287812041116</v>
      </c>
      <c r="E48" s="14">
        <f t="shared" si="19"/>
        <v>5.139500734214391</v>
      </c>
      <c r="F48" s="14">
        <f t="shared" si="19"/>
        <v>86.49045521292217</v>
      </c>
      <c r="G48" s="14">
        <f t="shared" si="19"/>
        <v>100</v>
      </c>
    </row>
    <row r="49" spans="1:7" s="1" customFormat="1" ht="9">
      <c r="A49" s="3" t="s">
        <v>30</v>
      </c>
      <c r="B49" s="14">
        <f aca="true" t="shared" si="20" ref="B49:G49">IF(B25&lt;&gt;"-",B25/$G25*100,B25)</f>
        <v>0.924149956408021</v>
      </c>
      <c r="C49" s="14">
        <f t="shared" si="20"/>
        <v>7.306015693112468</v>
      </c>
      <c r="D49" s="14">
        <f t="shared" si="20"/>
        <v>0.15693112467306014</v>
      </c>
      <c r="E49" s="14">
        <f t="shared" si="20"/>
        <v>6.939843068875327</v>
      </c>
      <c r="F49" s="14">
        <f t="shared" si="20"/>
        <v>84.67306015693113</v>
      </c>
      <c r="G49" s="14">
        <f t="shared" si="20"/>
        <v>100</v>
      </c>
    </row>
    <row r="50" spans="1:7" s="1" customFormat="1" ht="9">
      <c r="A50" s="3" t="s">
        <v>31</v>
      </c>
      <c r="B50" s="14">
        <f aca="true" t="shared" si="21" ref="B50:G50">IF(B26&lt;&gt;"-",B26/$G26*100,B26)</f>
        <v>0.14566642388929352</v>
      </c>
      <c r="C50" s="14">
        <f t="shared" si="21"/>
        <v>4.005826656955572</v>
      </c>
      <c r="D50" s="14">
        <f t="shared" si="21"/>
        <v>0.07283321194464676</v>
      </c>
      <c r="E50" s="14">
        <f t="shared" si="21"/>
        <v>5.3168244719592135</v>
      </c>
      <c r="F50" s="14">
        <f t="shared" si="21"/>
        <v>90.45884923525126</v>
      </c>
      <c r="G50" s="14">
        <f t="shared" si="21"/>
        <v>100</v>
      </c>
    </row>
    <row r="51" spans="1:7" s="1" customFormat="1" ht="9">
      <c r="A51" s="1" t="s">
        <v>32</v>
      </c>
      <c r="B51" s="16">
        <f aca="true" t="shared" si="22" ref="B51:G51">IF(B27&lt;&gt;"-",B27/$G27*100,B27)</f>
        <v>0.7443179300872802</v>
      </c>
      <c r="C51" s="16">
        <f t="shared" si="22"/>
        <v>8.525689306337041</v>
      </c>
      <c r="D51" s="16">
        <f t="shared" si="22"/>
        <v>0.46519870630455007</v>
      </c>
      <c r="E51" s="16">
        <f t="shared" si="22"/>
        <v>6.094841463234534</v>
      </c>
      <c r="F51" s="16">
        <f t="shared" si="22"/>
        <v>84.1699525940366</v>
      </c>
      <c r="G51" s="16">
        <f t="shared" si="22"/>
        <v>100</v>
      </c>
    </row>
    <row r="52" spans="1:7" ht="9" customHeight="1">
      <c r="A52" s="2"/>
      <c r="B52" s="2"/>
      <c r="C52" s="2"/>
      <c r="D52" s="2"/>
      <c r="E52" s="2"/>
      <c r="F52" s="2"/>
      <c r="G52" s="2"/>
    </row>
    <row r="53" spans="1:7" ht="9" customHeight="1">
      <c r="A53" s="23"/>
      <c r="B53" s="23"/>
      <c r="C53" s="23"/>
      <c r="D53" s="23"/>
      <c r="E53" s="23"/>
      <c r="F53" s="23"/>
      <c r="G53" s="23"/>
    </row>
    <row r="54" spans="1:7" s="17" customFormat="1" ht="10.5" customHeight="1">
      <c r="A54" s="29" t="s">
        <v>36</v>
      </c>
      <c r="B54" s="29"/>
      <c r="C54" s="29"/>
      <c r="D54" s="29"/>
      <c r="E54" s="29"/>
      <c r="F54" s="29"/>
      <c r="G54" s="29"/>
    </row>
  </sheetData>
  <sheetProtection/>
  <mergeCells count="6">
    <mergeCell ref="A28:G28"/>
    <mergeCell ref="A1:G1"/>
    <mergeCell ref="A2:A3"/>
    <mergeCell ref="B2:G2"/>
    <mergeCell ref="A4:G4"/>
    <mergeCell ref="A54:G5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Claudia Iaccarino</cp:lastModifiedBy>
  <cp:lastPrinted>2014-06-20T13:06:51Z</cp:lastPrinted>
  <dcterms:created xsi:type="dcterms:W3CDTF">2014-06-20T13:06:44Z</dcterms:created>
  <dcterms:modified xsi:type="dcterms:W3CDTF">2019-01-31T12:04:36Z</dcterms:modified>
  <cp:category/>
  <cp:version/>
  <cp:contentType/>
  <cp:contentStatus/>
</cp:coreProperties>
</file>