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55" windowHeight="5895" activeTab="0"/>
  </bookViews>
  <sheets>
    <sheet name=" T 3.12MF" sheetId="1" r:id="rId1"/>
    <sheet name="T 3.12_M_F" sheetId="2" r:id="rId2"/>
  </sheets>
  <definedNames/>
  <calcPr fullCalcOnLoad="1"/>
</workbook>
</file>

<file path=xl/sharedStrings.xml><?xml version="1.0" encoding="utf-8"?>
<sst xmlns="http://schemas.openxmlformats.org/spreadsheetml/2006/main" count="105" uniqueCount="41">
  <si>
    <t xml:space="preserve">REGIONI  </t>
  </si>
  <si>
    <t xml:space="preserve">                             Stato civile</t>
  </si>
  <si>
    <t xml:space="preserve">     Celibi/Nubili</t>
  </si>
  <si>
    <t xml:space="preserve">       Coniugati</t>
  </si>
  <si>
    <t xml:space="preserve">          Altri</t>
  </si>
  <si>
    <t>N. I.</t>
  </si>
  <si>
    <t xml:space="preserve">         Totale</t>
  </si>
  <si>
    <t>MASCHI E FEMMINE</t>
  </si>
  <si>
    <t>Piemonte</t>
  </si>
  <si>
    <t>Valle d'Aosta</t>
  </si>
  <si>
    <t>Lombardia</t>
  </si>
  <si>
    <t>Trentino-Alto Adige</t>
  </si>
  <si>
    <t>Bolzano-Bozen</t>
  </si>
  <si>
    <t>Trento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</si>
  <si>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</si>
  <si>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</si>
  <si>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</si>
  <si>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</si>
  <si>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</si>
  <si>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</si>
  <si>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</si>
  <si>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</si>
  <si>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</si>
  <si>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</si>
  <si>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</si>
  <si>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</si>
  <si>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</si>
  <si>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</si>
  <si>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</si>
  <si>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</si>
  <si>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</si>
  <si>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Nord-ovest</t>
  </si>
  <si>
    <t>Nord-est</t>
  </si>
  <si>
    <t>Centro</t>
  </si>
  <si>
    <t>Sud</t>
  </si>
  <si>
    <t>Isole</t>
  </si>
  <si>
    <t>MASCHI</t>
  </si>
  <si>
    <t>FEMMINE</t>
  </si>
  <si>
    <r>
      <t>Tavola 3.12</t>
    </r>
    <r>
      <rPr>
        <b/>
        <i/>
        <sz val="9"/>
        <color indexed="8"/>
        <rFont val="Arial"/>
        <family val="0"/>
      </rPr>
      <t xml:space="preserve"> </t>
    </r>
    <r>
      <rPr>
        <b/>
        <sz val="9"/>
        <color indexed="8"/>
        <rFont val="Arial"/>
        <family val="0"/>
      </rPr>
      <t xml:space="preserve">- </t>
    </r>
    <r>
      <rPr>
        <b/>
        <sz val="9"/>
        <color indexed="8"/>
        <rFont val="Arial"/>
        <family val="2"/>
      </rPr>
      <t>Permessi di soggiorno per stato civile, sesso e regione al 1° gennaio 2003</t>
    </r>
  </si>
  <si>
    <r>
      <t>Fonte</t>
    </r>
    <r>
      <rPr>
        <sz val="7"/>
        <color indexed="8"/>
        <rFont val="Arial"/>
        <family val="2"/>
      </rPr>
      <t>: elaborazione Istat su dati del Ministero dell'Interno</t>
    </r>
  </si>
  <si>
    <r>
      <t xml:space="preserve">Tavola 3.12 </t>
    </r>
    <r>
      <rPr>
        <sz val="9"/>
        <color indexed="8"/>
        <rFont val="Arial"/>
        <family val="2"/>
      </rPr>
      <t>segue</t>
    </r>
    <r>
      <rPr>
        <b/>
        <i/>
        <sz val="9"/>
        <color indexed="8"/>
        <rFont val="Arial"/>
        <family val="0"/>
      </rPr>
      <t xml:space="preserve"> </t>
    </r>
    <r>
      <rPr>
        <b/>
        <sz val="9"/>
        <color indexed="8"/>
        <rFont val="Arial"/>
        <family val="0"/>
      </rPr>
      <t xml:space="preserve">- </t>
    </r>
    <r>
      <rPr>
        <b/>
        <sz val="9"/>
        <color indexed="8"/>
        <rFont val="Arial"/>
        <family val="2"/>
      </rPr>
      <t>Permessi di soggiorno per stato civile, sesso e regione al 1° gennaio 2003</t>
    </r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</si>
</sst>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_);\(#,##0\)"/>
    <numFmt numFmtId="171" formatCode="_-* #,##0.0_-;\-* #,##0.0_-;_-* &quot;-&quot;_-;_-@_-"/>
    <numFmt numFmtId="172" formatCode="0.0"/>
    <numFmt numFmtId="173" formatCode="#,##0.0_);\(#,##0.0\)"/>
    <numFmt numFmtId="174" formatCode="#,##0.0"/>
    <numFmt numFmtId="175" formatCode="_-* #,##0.00_-;\-* #,##0.00_-;_-* &quot;-&quot;_-;_-@_-"/>
    <numFmt numFmtId="176" formatCode="_-* #,##0.000_-;\-* #,##0.000_-;_-* &quot;-&quot;_-;_-@_-"/>
    <numFmt numFmtId="177" formatCode="#,##0_ ;\-#,##0\ "/>
    <numFmt numFmtId="178" formatCode="d\ mmmm\ yyyy"/>
  </numFmts>
  <fonts count="12">
    <font>
      <sz val="10"/>
      <name val="Arial"/>
      <family val="0"/>
    </font>
    <font>
      <sz val="8"/>
      <name val="Arial"/>
      <family val="0"/>
    </font>
    <font>
      <b/>
      <i/>
      <sz val="9"/>
      <color indexed="8"/>
      <name val="Arial"/>
      <family val="0"/>
    </font>
    <font>
      <b/>
      <sz val="9"/>
      <color indexed="8"/>
      <name val="Arial"/>
      <family val="0"/>
    </font>
    <font>
      <sz val="9"/>
      <name val="Arial"/>
      <family val="2"/>
    </font>
    <font>
      <sz val="7"/>
      <color indexed="8"/>
      <name val="Arial"/>
      <family val="2"/>
    </font>
    <font>
      <sz val="7"/>
      <name val="Arial"/>
      <family val="2"/>
    </font>
    <font>
      <i/>
      <sz val="7"/>
      <color indexed="8"/>
      <name val="Arial"/>
      <family val="2"/>
    </font>
    <font>
      <i/>
      <sz val="7"/>
      <name val="Arial"/>
      <family val="2"/>
    </font>
    <font>
      <b/>
      <sz val="7"/>
      <color indexed="8"/>
      <name val="Arial"/>
      <family val="2"/>
    </font>
    <font>
      <b/>
      <sz val="7"/>
      <name val="Arial"/>
      <family val="2"/>
    </font>
    <font>
      <sz val="9"/>
      <color indexed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49" fontId="3" fillId="0" borderId="0" xfId="16" applyNumberFormat="1" applyFont="1" applyFill="1" applyAlignment="1" applyProtection="1" quotePrefix="1">
      <alignment horizontal="left" vertical="center"/>
      <protection/>
    </xf>
    <xf numFmtId="0" fontId="4" fillId="0" borderId="0" xfId="0" applyFont="1" applyAlignment="1">
      <alignment/>
    </xf>
    <xf numFmtId="41" fontId="3" fillId="0" borderId="1" xfId="16" applyFont="1" applyFill="1" applyBorder="1" applyAlignment="1" applyProtection="1">
      <alignment horizontal="left"/>
      <protection/>
    </xf>
    <xf numFmtId="0" fontId="4" fillId="0" borderId="1" xfId="0" applyFont="1" applyBorder="1" applyAlignment="1">
      <alignment/>
    </xf>
    <xf numFmtId="41" fontId="5" fillId="0" borderId="2" xfId="16" applyFont="1" applyFill="1" applyBorder="1" applyAlignment="1" applyProtection="1">
      <alignment horizontal="left" vertical="center"/>
      <protection/>
    </xf>
    <xf numFmtId="0" fontId="6" fillId="0" borderId="3" xfId="0" applyFont="1" applyBorder="1" applyAlignment="1">
      <alignment horizontal="center"/>
    </xf>
    <xf numFmtId="0" fontId="1" fillId="0" borderId="0" xfId="0" applyFont="1" applyAlignment="1">
      <alignment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41" fontId="5" fillId="0" borderId="0" xfId="16" applyFont="1" applyFill="1" applyAlignment="1" applyProtection="1">
      <alignment horizontal="left"/>
      <protection/>
    </xf>
    <xf numFmtId="41" fontId="6" fillId="0" borderId="0" xfId="16" applyFont="1" applyAlignment="1">
      <alignment/>
    </xf>
    <xf numFmtId="0" fontId="6" fillId="0" borderId="0" xfId="0" applyFont="1" applyAlignment="1">
      <alignment/>
    </xf>
    <xf numFmtId="41" fontId="7" fillId="0" borderId="0" xfId="16" applyFont="1" applyFill="1" applyAlignment="1" applyProtection="1">
      <alignment horizontal="left"/>
      <protection/>
    </xf>
    <xf numFmtId="41" fontId="8" fillId="0" borderId="0" xfId="16" applyFont="1" applyAlignment="1">
      <alignment/>
    </xf>
    <xf numFmtId="0" fontId="8" fillId="0" borderId="0" xfId="0" applyFont="1" applyAlignment="1">
      <alignment/>
    </xf>
    <xf numFmtId="41" fontId="9" fillId="0" borderId="0" xfId="16" applyFont="1" applyFill="1" applyAlignment="1" applyProtection="1">
      <alignment horizontal="left"/>
      <protection/>
    </xf>
    <xf numFmtId="41" fontId="10" fillId="0" borderId="0" xfId="16" applyFont="1" applyAlignment="1">
      <alignment/>
    </xf>
    <xf numFmtId="41" fontId="10" fillId="0" borderId="0" xfId="0" applyNumberFormat="1" applyFont="1" applyAlignment="1">
      <alignment/>
    </xf>
    <xf numFmtId="0" fontId="10" fillId="0" borderId="0" xfId="0" applyFont="1" applyAlignment="1">
      <alignment/>
    </xf>
    <xf numFmtId="41" fontId="9" fillId="0" borderId="0" xfId="16" applyFont="1" applyFill="1" applyAlignment="1" applyProtection="1">
      <alignment horizontal="left"/>
      <protection/>
    </xf>
    <xf numFmtId="0" fontId="7" fillId="0" borderId="1" xfId="0" applyFont="1" applyFill="1" applyBorder="1" applyAlignment="1">
      <alignment horizontal="left"/>
    </xf>
    <xf numFmtId="0" fontId="6" fillId="0" borderId="1" xfId="0" applyFont="1" applyBorder="1" applyAlignment="1">
      <alignment/>
    </xf>
    <xf numFmtId="0" fontId="7" fillId="0" borderId="0" xfId="17" applyFont="1" applyFill="1" applyAlignment="1" quotePrefix="1">
      <alignment horizontal="left"/>
      <protection/>
    </xf>
    <xf numFmtId="49" fontId="3" fillId="0" borderId="1" xfId="16" applyNumberFormat="1" applyFont="1" applyFill="1" applyBorder="1" applyAlignment="1" applyProtection="1">
      <alignment horizontal="left"/>
      <protection/>
    </xf>
    <xf numFmtId="41" fontId="7" fillId="0" borderId="0" xfId="16" applyFont="1" applyFill="1" applyAlignment="1" applyProtection="1">
      <alignment horizontal="left"/>
      <protection/>
    </xf>
    <xf numFmtId="0" fontId="8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Normale_italiamf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 topLeftCell="A1">
      <selection activeCell="A1" sqref="A1"/>
    </sheetView>
  </sheetViews>
  <sheetFormatPr defaultColWidth="9.140625" defaultRowHeight="12.75"/>
  <cols>
    <col min="1" max="1" width="23.8515625" style="18" customWidth="1"/>
    <col min="2" max="2" width="10.7109375" style="18" customWidth="1"/>
    <col min="3" max="3" width="2.421875" style="18" customWidth="1"/>
    <col min="4" max="4" width="10.421875" style="18" customWidth="1"/>
    <col min="5" max="5" width="2.8515625" style="18" customWidth="1"/>
    <col min="6" max="6" width="9.140625" style="18" customWidth="1"/>
    <col min="7" max="7" width="3.57421875" style="18" customWidth="1"/>
    <col min="8" max="8" width="9.140625" style="18" customWidth="1"/>
    <col min="9" max="9" width="3.28125" style="18" customWidth="1"/>
    <col min="10" max="10" width="9.28125" style="18" customWidth="1"/>
    <col min="11" max="16384" width="8.8515625" style="18" customWidth="1"/>
  </cols>
  <sheetData>
    <row r="1" s="2" customFormat="1" ht="9" customHeight="1">
      <c r="A1" s="1" t="s">
        <v>38</v>
      </c>
    </row>
    <row r="2" spans="1:10" s="2" customFormat="1" ht="9" customHeight="1">
      <c r="A2" s="3"/>
      <c r="B2" s="4"/>
      <c r="C2" s="4"/>
      <c r="D2" s="4"/>
      <c r="E2" s="4"/>
      <c r="F2" s="4"/>
      <c r="G2" s="4"/>
      <c r="H2" s="4"/>
      <c r="I2" s="4"/>
      <c r="J2" s="4"/>
    </row>
    <row r="3" spans="1:9" s="7" customFormat="1" ht="9" customHeight="1">
      <c r="A3" s="5" t="s">
        <v>0</v>
      </c>
      <c r="B3" s="6" t="s">
        <v>1</v>
      </c>
      <c r="C3" s="6"/>
      <c r="D3" s="6"/>
      <c r="E3" s="6"/>
      <c r="F3" s="6"/>
      <c r="G3" s="6"/>
      <c r="H3" s="6"/>
      <c r="I3" s="6"/>
    </row>
    <row r="4" spans="1:10" s="7" customFormat="1" ht="9" customHeight="1">
      <c r="A4" s="8"/>
      <c r="B4" s="9" t="s">
        <v>2</v>
      </c>
      <c r="C4" s="9"/>
      <c r="D4" s="9" t="s">
        <v>3</v>
      </c>
      <c r="E4" s="9"/>
      <c r="F4" s="9" t="s">
        <v>4</v>
      </c>
      <c r="G4" s="9"/>
      <c r="H4" s="9" t="s">
        <v>5</v>
      </c>
      <c r="I4" s="9"/>
      <c r="J4" s="10" t="s">
        <v>6</v>
      </c>
    </row>
    <row r="5" spans="1:10" s="7" customFormat="1" ht="9" customHeight="1">
      <c r="A5" s="11"/>
      <c r="B5" s="12"/>
      <c r="C5" s="12"/>
      <c r="D5" s="12"/>
      <c r="E5" s="12"/>
      <c r="F5" s="12"/>
      <c r="G5" s="12"/>
      <c r="H5" s="12"/>
      <c r="I5" s="12"/>
      <c r="J5" s="12"/>
    </row>
    <row r="6" spans="1:10" s="14" customFormat="1" ht="9" customHeight="1">
      <c r="A6" s="13" t="s">
        <v>7</v>
      </c>
      <c r="B6" s="13"/>
      <c r="C6" s="13"/>
      <c r="D6" s="13"/>
      <c r="E6" s="13"/>
      <c r="F6" s="13"/>
      <c r="G6" s="13"/>
      <c r="H6" s="13"/>
      <c r="I6" s="13"/>
      <c r="J6" s="13"/>
    </row>
    <row r="7" spans="1:10" s="14" customFormat="1" ht="9" customHeight="1">
      <c r="A7" s="15"/>
      <c r="B7" s="15"/>
      <c r="C7" s="15"/>
      <c r="D7" s="15"/>
      <c r="E7" s="15"/>
      <c r="F7" s="15"/>
      <c r="G7" s="15"/>
      <c r="H7" s="15"/>
      <c r="I7" s="15"/>
      <c r="J7" s="15"/>
    </row>
    <row r="8" spans="1:10" ht="9" customHeight="1">
      <c r="A8" s="16" t="s">
        <v>8</v>
      </c>
      <c r="B8" s="17">
        <v>41382</v>
      </c>
      <c r="C8" s="17"/>
      <c r="D8" s="17">
        <v>59602</v>
      </c>
      <c r="E8" s="17"/>
      <c r="F8" s="17">
        <v>3553</v>
      </c>
      <c r="G8" s="17"/>
      <c r="H8" s="17">
        <v>3413</v>
      </c>
      <c r="I8" s="17"/>
      <c r="J8" s="17">
        <v>107950</v>
      </c>
    </row>
    <row r="9" spans="1:10" ht="9" customHeight="1">
      <c r="A9" s="16" t="s">
        <v>9</v>
      </c>
      <c r="B9" s="17">
        <v>979</v>
      </c>
      <c r="C9" s="17"/>
      <c r="D9" s="17">
        <v>1595</v>
      </c>
      <c r="E9" s="17"/>
      <c r="F9" s="17">
        <v>124</v>
      </c>
      <c r="G9" s="17"/>
      <c r="H9" s="17">
        <v>172</v>
      </c>
      <c r="I9" s="17"/>
      <c r="J9" s="17">
        <v>2870</v>
      </c>
    </row>
    <row r="10" spans="1:10" ht="9" customHeight="1">
      <c r="A10" s="16" t="s">
        <v>10</v>
      </c>
      <c r="B10" s="17">
        <v>146787</v>
      </c>
      <c r="C10" s="17"/>
      <c r="D10" s="17">
        <v>182427</v>
      </c>
      <c r="E10" s="17"/>
      <c r="F10" s="17">
        <v>8085</v>
      </c>
      <c r="G10" s="17"/>
      <c r="H10" s="17">
        <v>9469</v>
      </c>
      <c r="I10" s="17"/>
      <c r="J10" s="17">
        <v>346768</v>
      </c>
    </row>
    <row r="11" spans="1:10" ht="9" customHeight="1">
      <c r="A11" s="16" t="s">
        <v>11</v>
      </c>
      <c r="B11" s="17">
        <v>14975</v>
      </c>
      <c r="C11" s="17"/>
      <c r="D11" s="17">
        <v>19044</v>
      </c>
      <c r="E11" s="17"/>
      <c r="F11" s="17">
        <v>1303</v>
      </c>
      <c r="G11" s="17"/>
      <c r="H11" s="17">
        <v>2770</v>
      </c>
      <c r="I11" s="17"/>
      <c r="J11" s="17">
        <v>38092</v>
      </c>
    </row>
    <row r="12" spans="1:10" s="21" customFormat="1" ht="9" customHeight="1">
      <c r="A12" s="19" t="s">
        <v>12</v>
      </c>
      <c r="B12" s="20">
        <v>8924</v>
      </c>
      <c r="C12" s="20"/>
      <c r="D12" s="20">
        <v>9582</v>
      </c>
      <c r="E12" s="20"/>
      <c r="F12" s="17">
        <v>749</v>
      </c>
      <c r="G12" s="17"/>
      <c r="H12" s="17">
        <v>969</v>
      </c>
      <c r="I12" s="20"/>
      <c r="J12" s="20">
        <v>20224</v>
      </c>
    </row>
    <row r="13" spans="1:10" s="21" customFormat="1" ht="9" customHeight="1">
      <c r="A13" s="19" t="s">
        <v>13</v>
      </c>
      <c r="B13" s="20">
        <v>6051</v>
      </c>
      <c r="C13" s="20"/>
      <c r="D13" s="20">
        <v>9462</v>
      </c>
      <c r="E13" s="20"/>
      <c r="F13" s="17">
        <v>554</v>
      </c>
      <c r="G13" s="17"/>
      <c r="H13" s="17">
        <v>1801</v>
      </c>
      <c r="I13" s="20"/>
      <c r="J13" s="20">
        <v>17868</v>
      </c>
    </row>
    <row r="14" spans="1:10" ht="9" customHeight="1">
      <c r="A14" s="16" t="s">
        <v>14</v>
      </c>
      <c r="B14" s="17">
        <v>57955</v>
      </c>
      <c r="C14" s="17"/>
      <c r="D14" s="17">
        <v>88659</v>
      </c>
      <c r="E14" s="17"/>
      <c r="F14" s="17">
        <v>3728</v>
      </c>
      <c r="G14" s="17"/>
      <c r="H14" s="17">
        <v>3182</v>
      </c>
      <c r="I14" s="17"/>
      <c r="J14" s="17">
        <v>153524</v>
      </c>
    </row>
    <row r="15" spans="1:10" ht="9" customHeight="1">
      <c r="A15" s="16" t="s">
        <v>15</v>
      </c>
      <c r="B15" s="17">
        <v>17955</v>
      </c>
      <c r="C15" s="17"/>
      <c r="D15" s="17">
        <v>27619</v>
      </c>
      <c r="E15" s="17"/>
      <c r="F15" s="17">
        <v>1835</v>
      </c>
      <c r="G15" s="17"/>
      <c r="H15" s="17">
        <v>1615</v>
      </c>
      <c r="I15" s="17"/>
      <c r="J15" s="17">
        <v>49024</v>
      </c>
    </row>
    <row r="16" spans="1:10" ht="9" customHeight="1">
      <c r="A16" s="16" t="s">
        <v>16</v>
      </c>
      <c r="B16" s="17">
        <v>14117</v>
      </c>
      <c r="C16" s="17"/>
      <c r="D16" s="17">
        <v>17261</v>
      </c>
      <c r="E16" s="17"/>
      <c r="F16" s="17">
        <v>1533</v>
      </c>
      <c r="G16" s="17"/>
      <c r="H16" s="17">
        <v>2449</v>
      </c>
      <c r="I16" s="17"/>
      <c r="J16" s="17">
        <v>35360</v>
      </c>
    </row>
    <row r="17" spans="1:10" ht="9" customHeight="1">
      <c r="A17" s="16" t="s">
        <v>17</v>
      </c>
      <c r="B17" s="17">
        <v>64608</v>
      </c>
      <c r="C17" s="17"/>
      <c r="D17" s="17">
        <v>75542</v>
      </c>
      <c r="E17" s="17"/>
      <c r="F17" s="17">
        <v>4029</v>
      </c>
      <c r="G17" s="17"/>
      <c r="H17" s="17">
        <v>3608</v>
      </c>
      <c r="I17" s="17"/>
      <c r="J17" s="17">
        <v>147787</v>
      </c>
    </row>
    <row r="18" spans="1:10" ht="9" customHeight="1">
      <c r="A18" s="16" t="s">
        <v>18</v>
      </c>
      <c r="B18" s="17">
        <v>45619</v>
      </c>
      <c r="C18" s="17"/>
      <c r="D18" s="17">
        <v>59275</v>
      </c>
      <c r="E18" s="17"/>
      <c r="F18" s="17">
        <v>3451</v>
      </c>
      <c r="G18" s="17"/>
      <c r="H18" s="17">
        <v>2788</v>
      </c>
      <c r="I18" s="17"/>
      <c r="J18" s="17">
        <v>111133</v>
      </c>
    </row>
    <row r="19" spans="1:10" ht="9" customHeight="1">
      <c r="A19" s="16" t="s">
        <v>19</v>
      </c>
      <c r="B19" s="17">
        <v>12305</v>
      </c>
      <c r="C19" s="17"/>
      <c r="D19" s="17">
        <v>13683</v>
      </c>
      <c r="E19" s="17"/>
      <c r="F19" s="17">
        <v>856</v>
      </c>
      <c r="G19" s="17"/>
      <c r="H19" s="17">
        <v>3084</v>
      </c>
      <c r="I19" s="17"/>
      <c r="J19" s="17">
        <v>29928</v>
      </c>
    </row>
    <row r="20" spans="1:10" ht="9" customHeight="1">
      <c r="A20" s="16" t="s">
        <v>20</v>
      </c>
      <c r="B20" s="17">
        <v>17067</v>
      </c>
      <c r="C20" s="17"/>
      <c r="D20" s="17">
        <v>25049</v>
      </c>
      <c r="E20" s="17"/>
      <c r="F20" s="17">
        <v>1489</v>
      </c>
      <c r="G20" s="17"/>
      <c r="H20" s="17">
        <v>3485</v>
      </c>
      <c r="I20" s="17"/>
      <c r="J20" s="17">
        <v>47090</v>
      </c>
    </row>
    <row r="21" spans="1:10" ht="9" customHeight="1">
      <c r="A21" s="16" t="s">
        <v>21</v>
      </c>
      <c r="B21" s="17">
        <v>132046</v>
      </c>
      <c r="C21" s="17"/>
      <c r="D21" s="17">
        <v>97706</v>
      </c>
      <c r="E21" s="17"/>
      <c r="F21" s="17">
        <v>6506</v>
      </c>
      <c r="G21" s="17"/>
      <c r="H21" s="17">
        <v>2328</v>
      </c>
      <c r="I21" s="17"/>
      <c r="J21" s="17">
        <v>238586</v>
      </c>
    </row>
    <row r="22" spans="1:10" ht="9" customHeight="1">
      <c r="A22" s="16" t="s">
        <v>22</v>
      </c>
      <c r="B22" s="17">
        <v>8088</v>
      </c>
      <c r="C22" s="17"/>
      <c r="D22" s="17">
        <v>11318</v>
      </c>
      <c r="E22" s="17"/>
      <c r="F22" s="17">
        <v>714</v>
      </c>
      <c r="G22" s="17"/>
      <c r="H22" s="17">
        <v>1092</v>
      </c>
      <c r="I22" s="17"/>
      <c r="J22" s="17">
        <v>21212</v>
      </c>
    </row>
    <row r="23" spans="1:10" ht="9" customHeight="1">
      <c r="A23" s="16" t="s">
        <v>23</v>
      </c>
      <c r="B23" s="17">
        <v>818</v>
      </c>
      <c r="C23" s="17"/>
      <c r="D23" s="17">
        <v>1387</v>
      </c>
      <c r="E23" s="17"/>
      <c r="F23" s="17">
        <v>128</v>
      </c>
      <c r="G23" s="17"/>
      <c r="H23" s="17">
        <v>62</v>
      </c>
      <c r="I23" s="17"/>
      <c r="J23" s="17">
        <v>2395</v>
      </c>
    </row>
    <row r="24" spans="1:10" ht="9" customHeight="1">
      <c r="A24" s="16" t="s">
        <v>24</v>
      </c>
      <c r="B24" s="17">
        <v>21851</v>
      </c>
      <c r="C24" s="17"/>
      <c r="D24" s="17">
        <v>32287</v>
      </c>
      <c r="E24" s="17"/>
      <c r="F24" s="17">
        <v>1422</v>
      </c>
      <c r="G24" s="17"/>
      <c r="H24" s="17">
        <v>2478</v>
      </c>
      <c r="I24" s="17"/>
      <c r="J24" s="17">
        <v>58038</v>
      </c>
    </row>
    <row r="25" spans="1:10" ht="9" customHeight="1">
      <c r="A25" s="16" t="s">
        <v>25</v>
      </c>
      <c r="B25" s="17">
        <v>11091</v>
      </c>
      <c r="C25" s="17"/>
      <c r="D25" s="17">
        <v>16296</v>
      </c>
      <c r="E25" s="17"/>
      <c r="F25" s="17">
        <v>881</v>
      </c>
      <c r="G25" s="17"/>
      <c r="H25" s="17">
        <v>2900</v>
      </c>
      <c r="I25" s="17"/>
      <c r="J25" s="17">
        <v>31168</v>
      </c>
    </row>
    <row r="26" spans="1:10" ht="9" customHeight="1">
      <c r="A26" s="16" t="s">
        <v>26</v>
      </c>
      <c r="B26" s="17">
        <v>1184</v>
      </c>
      <c r="C26" s="17"/>
      <c r="D26" s="17">
        <v>1756</v>
      </c>
      <c r="E26" s="17"/>
      <c r="F26" s="17">
        <v>112</v>
      </c>
      <c r="G26" s="17"/>
      <c r="H26" s="17">
        <v>423</v>
      </c>
      <c r="I26" s="17"/>
      <c r="J26" s="17">
        <v>3475</v>
      </c>
    </row>
    <row r="27" spans="1:10" ht="9" customHeight="1">
      <c r="A27" s="16" t="s">
        <v>27</v>
      </c>
      <c r="B27" s="17">
        <v>7355</v>
      </c>
      <c r="C27" s="17"/>
      <c r="D27" s="17">
        <v>8790</v>
      </c>
      <c r="E27" s="17"/>
      <c r="F27" s="17">
        <v>565</v>
      </c>
      <c r="G27" s="17"/>
      <c r="H27" s="17">
        <v>765</v>
      </c>
      <c r="I27" s="17"/>
      <c r="J27" s="17">
        <v>17475</v>
      </c>
    </row>
    <row r="28" spans="1:10" ht="9" customHeight="1">
      <c r="A28" s="16" t="s">
        <v>28</v>
      </c>
      <c r="B28" s="17">
        <v>15807</v>
      </c>
      <c r="C28" s="17"/>
      <c r="D28" s="17">
        <v>29105</v>
      </c>
      <c r="E28" s="17"/>
      <c r="F28" s="17">
        <v>1270</v>
      </c>
      <c r="G28" s="17"/>
      <c r="H28" s="17">
        <v>3524</v>
      </c>
      <c r="I28" s="17"/>
      <c r="J28" s="17">
        <v>49706</v>
      </c>
    </row>
    <row r="29" spans="1:10" ht="9" customHeight="1">
      <c r="A29" s="16" t="s">
        <v>29</v>
      </c>
      <c r="B29" s="17">
        <v>3804</v>
      </c>
      <c r="C29" s="17"/>
      <c r="D29" s="17">
        <v>6847</v>
      </c>
      <c r="E29" s="17"/>
      <c r="F29" s="17">
        <v>398</v>
      </c>
      <c r="G29" s="17"/>
      <c r="H29" s="17">
        <v>656</v>
      </c>
      <c r="I29" s="17"/>
      <c r="J29" s="17">
        <v>11705</v>
      </c>
    </row>
    <row r="30" spans="1:10" s="25" customFormat="1" ht="9" customHeight="1">
      <c r="A30" s="22" t="s">
        <v>30</v>
      </c>
      <c r="B30" s="23">
        <v>635793</v>
      </c>
      <c r="C30" s="23"/>
      <c r="D30" s="23">
        <v>775248</v>
      </c>
      <c r="E30" s="23"/>
      <c r="F30" s="24">
        <f>F8+F9+F10+F11+F14+F15+F16+F17+F18+F19+F20+F21+F22+F23+F24+F25+F26+F27+F28+F29</f>
        <v>41982</v>
      </c>
      <c r="G30" s="23"/>
      <c r="H30" s="24">
        <f>H8+H9+H10+H11+H14+H15+H16+H17+H18+H19+H20+H21+H22+H23+H24+H25+H26+H27+H28+H29</f>
        <v>50263</v>
      </c>
      <c r="I30" s="23"/>
      <c r="J30" s="23">
        <v>1503286</v>
      </c>
    </row>
    <row r="31" spans="1:10" s="25" customFormat="1" ht="9" customHeight="1">
      <c r="A31" s="26" t="s">
        <v>31</v>
      </c>
      <c r="B31" s="23">
        <v>203265</v>
      </c>
      <c r="C31" s="23"/>
      <c r="D31" s="23">
        <v>260885</v>
      </c>
      <c r="E31" s="23"/>
      <c r="F31" s="24">
        <f>F8+F9+F10+F16</f>
        <v>13295</v>
      </c>
      <c r="G31" s="23"/>
      <c r="H31" s="24">
        <f>H8+H9+H10+H16</f>
        <v>15503</v>
      </c>
      <c r="I31" s="23"/>
      <c r="J31" s="23">
        <v>492948</v>
      </c>
    </row>
    <row r="32" spans="1:10" s="25" customFormat="1" ht="9" customHeight="1">
      <c r="A32" s="26" t="s">
        <v>32</v>
      </c>
      <c r="B32" s="23">
        <v>155493</v>
      </c>
      <c r="C32" s="23"/>
      <c r="D32" s="23">
        <v>210864</v>
      </c>
      <c r="E32" s="23"/>
      <c r="F32" s="24">
        <f>F11+F14+F15+F17</f>
        <v>10895</v>
      </c>
      <c r="G32" s="23"/>
      <c r="H32" s="24">
        <f>H11+H14+H15+H17</f>
        <v>11175</v>
      </c>
      <c r="I32" s="23"/>
      <c r="J32" s="23">
        <v>388427</v>
      </c>
    </row>
    <row r="33" spans="1:10" s="25" customFormat="1" ht="9" customHeight="1">
      <c r="A33" s="26" t="s">
        <v>33</v>
      </c>
      <c r="B33" s="23">
        <v>207037</v>
      </c>
      <c r="C33" s="23"/>
      <c r="D33" s="23">
        <v>195713</v>
      </c>
      <c r="E33" s="23"/>
      <c r="F33" s="24">
        <v>12302</v>
      </c>
      <c r="G33" s="23"/>
      <c r="H33" s="23">
        <v>11685</v>
      </c>
      <c r="I33" s="23"/>
      <c r="J33" s="23">
        <v>426737</v>
      </c>
    </row>
    <row r="34" spans="1:10" s="25" customFormat="1" ht="9" customHeight="1">
      <c r="A34" s="26" t="s">
        <v>34</v>
      </c>
      <c r="B34" s="23">
        <v>50387</v>
      </c>
      <c r="C34" s="23"/>
      <c r="D34" s="23">
        <v>71834</v>
      </c>
      <c r="E34" s="23"/>
      <c r="F34" s="24">
        <f>F30-F31-F32-F33-F35</f>
        <v>3822</v>
      </c>
      <c r="G34" s="23"/>
      <c r="H34" s="24">
        <f>H30-H31-H32-H33-H35</f>
        <v>7720</v>
      </c>
      <c r="I34" s="23"/>
      <c r="J34" s="23">
        <v>133763</v>
      </c>
    </row>
    <row r="35" spans="1:10" s="25" customFormat="1" ht="9" customHeight="1">
      <c r="A35" s="26" t="s">
        <v>35</v>
      </c>
      <c r="B35" s="23">
        <v>19611</v>
      </c>
      <c r="C35" s="23"/>
      <c r="D35" s="23">
        <v>35952</v>
      </c>
      <c r="E35" s="23"/>
      <c r="F35" s="24">
        <v>1668</v>
      </c>
      <c r="G35" s="23"/>
      <c r="H35" s="23">
        <v>4180</v>
      </c>
      <c r="I35" s="23"/>
      <c r="J35" s="23">
        <v>61411</v>
      </c>
    </row>
    <row r="36" spans="1:10" ht="9" customHeight="1">
      <c r="A36" s="27"/>
      <c r="B36" s="28"/>
      <c r="C36" s="28"/>
      <c r="D36" s="28"/>
      <c r="E36" s="28"/>
      <c r="F36" s="28"/>
      <c r="G36" s="28"/>
      <c r="H36" s="28"/>
      <c r="I36" s="28"/>
      <c r="J36" s="28"/>
    </row>
    <row r="37" ht="9" customHeight="1"/>
    <row r="38" ht="9" customHeight="1">
      <c r="A38" s="29" t="s">
        <v>39</v>
      </c>
    </row>
  </sheetData>
  <mergeCells count="3">
    <mergeCell ref="A3:A4"/>
    <mergeCell ref="A6:J6"/>
    <mergeCell ref="B3:I3"/>
  </mergeCells>
  <printOptions horizontalCentered="1"/>
  <pageMargins left="0.6692913385826772" right="0.7086614173228347" top="0.984251968503937" bottom="1.3779527559055118" header="0" footer="0.8661417322834646"/>
  <pageSetup horizontalDpi="300" verticalDpi="300" orientation="portrait" paperSize="9" r:id="rId1"/>
  <headerFooter alignWithMargins="0">
    <oddFooter>&amp;C131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69"/>
  <sheetViews>
    <sheetView workbookViewId="0" topLeftCell="A1">
      <selection activeCell="A1" sqref="A1"/>
    </sheetView>
  </sheetViews>
  <sheetFormatPr defaultColWidth="9.140625" defaultRowHeight="12.75"/>
  <cols>
    <col min="1" max="1" width="23.7109375" style="18" customWidth="1"/>
    <col min="2" max="2" width="11.00390625" style="18" customWidth="1"/>
    <col min="3" max="3" width="3.00390625" style="18" customWidth="1"/>
    <col min="4" max="4" width="11.28125" style="18" customWidth="1"/>
    <col min="5" max="5" width="2.8515625" style="18" customWidth="1"/>
    <col min="6" max="6" width="11.00390625" style="18" customWidth="1"/>
    <col min="7" max="7" width="2.57421875" style="18" customWidth="1"/>
    <col min="8" max="8" width="7.8515625" style="18" customWidth="1"/>
    <col min="9" max="9" width="2.57421875" style="18" customWidth="1"/>
    <col min="10" max="10" width="10.140625" style="18" customWidth="1"/>
    <col min="11" max="16384" width="8.8515625" style="18" customWidth="1"/>
  </cols>
  <sheetData>
    <row r="1" s="2" customFormat="1" ht="9" customHeight="1">
      <c r="A1" s="1" t="s">
        <v>40</v>
      </c>
    </row>
    <row r="2" spans="1:10" s="2" customFormat="1" ht="9" customHeight="1">
      <c r="A2" s="30"/>
      <c r="B2" s="4"/>
      <c r="C2" s="4"/>
      <c r="D2" s="4"/>
      <c r="E2" s="4"/>
      <c r="F2" s="4"/>
      <c r="G2" s="4"/>
      <c r="H2" s="4"/>
      <c r="I2" s="4"/>
      <c r="J2" s="4"/>
    </row>
    <row r="3" spans="1:9" s="7" customFormat="1" ht="9" customHeight="1">
      <c r="A3" s="5" t="s">
        <v>0</v>
      </c>
      <c r="B3" s="6" t="s">
        <v>1</v>
      </c>
      <c r="C3" s="6"/>
      <c r="D3" s="6"/>
      <c r="E3" s="6"/>
      <c r="F3" s="6"/>
      <c r="G3" s="6"/>
      <c r="H3" s="6"/>
      <c r="I3" s="6"/>
    </row>
    <row r="4" spans="1:10" s="7" customFormat="1" ht="9" customHeight="1">
      <c r="A4" s="8"/>
      <c r="B4" s="9" t="s">
        <v>2</v>
      </c>
      <c r="C4" s="9"/>
      <c r="D4" s="9" t="s">
        <v>3</v>
      </c>
      <c r="E4" s="9"/>
      <c r="F4" s="9" t="s">
        <v>4</v>
      </c>
      <c r="G4" s="9"/>
      <c r="H4" s="9" t="s">
        <v>5</v>
      </c>
      <c r="I4" s="9"/>
      <c r="J4" s="10" t="s">
        <v>6</v>
      </c>
    </row>
    <row r="5" spans="1:10" s="7" customFormat="1" ht="9" customHeight="1">
      <c r="A5" s="11"/>
      <c r="B5" s="12"/>
      <c r="C5" s="12"/>
      <c r="D5" s="12"/>
      <c r="E5" s="12"/>
      <c r="F5" s="12"/>
      <c r="G5" s="12"/>
      <c r="H5" s="12"/>
      <c r="I5" s="12"/>
      <c r="J5" s="12"/>
    </row>
    <row r="6" spans="1:10" s="14" customFormat="1" ht="9" customHeight="1">
      <c r="A6" s="13" t="s">
        <v>36</v>
      </c>
      <c r="B6" s="13"/>
      <c r="C6" s="13"/>
      <c r="D6" s="13"/>
      <c r="E6" s="13"/>
      <c r="F6" s="13"/>
      <c r="G6" s="13"/>
      <c r="H6" s="13"/>
      <c r="I6" s="13"/>
      <c r="J6" s="13"/>
    </row>
    <row r="7" spans="1:10" s="14" customFormat="1" ht="9" customHeight="1">
      <c r="A7" s="15"/>
      <c r="B7" s="15"/>
      <c r="C7" s="15"/>
      <c r="D7" s="15"/>
      <c r="E7" s="15"/>
      <c r="F7" s="15"/>
      <c r="G7" s="15"/>
      <c r="H7" s="15"/>
      <c r="I7" s="15"/>
      <c r="J7" s="15"/>
    </row>
    <row r="8" spans="1:10" ht="9" customHeight="1">
      <c r="A8" s="16" t="s">
        <v>8</v>
      </c>
      <c r="B8" s="17">
        <v>25048</v>
      </c>
      <c r="D8" s="17">
        <v>27886</v>
      </c>
      <c r="F8" s="17">
        <v>677</v>
      </c>
      <c r="G8" s="17"/>
      <c r="H8" s="17">
        <v>1875</v>
      </c>
      <c r="I8" s="17"/>
      <c r="J8" s="17">
        <v>55486</v>
      </c>
    </row>
    <row r="9" spans="1:10" ht="9" customHeight="1">
      <c r="A9" s="16" t="s">
        <v>9</v>
      </c>
      <c r="B9" s="17">
        <v>584</v>
      </c>
      <c r="D9" s="17">
        <v>737</v>
      </c>
      <c r="F9" s="17">
        <v>23</v>
      </c>
      <c r="G9" s="17"/>
      <c r="H9" s="17">
        <v>57</v>
      </c>
      <c r="I9" s="17"/>
      <c r="J9" s="17">
        <v>1401</v>
      </c>
    </row>
    <row r="10" spans="1:10" ht="9" customHeight="1">
      <c r="A10" s="16" t="s">
        <v>10</v>
      </c>
      <c r="B10" s="17">
        <v>91364</v>
      </c>
      <c r="D10" s="17">
        <v>89236</v>
      </c>
      <c r="F10" s="17">
        <v>1652</v>
      </c>
      <c r="G10" s="17"/>
      <c r="H10" s="17">
        <v>5333</v>
      </c>
      <c r="I10" s="17"/>
      <c r="J10" s="17">
        <v>187585</v>
      </c>
    </row>
    <row r="11" spans="1:10" ht="9" customHeight="1">
      <c r="A11" s="16" t="s">
        <v>11</v>
      </c>
      <c r="B11" s="17">
        <f>B12+B13</f>
        <v>9950</v>
      </c>
      <c r="D11" s="17">
        <f>D12+D13</f>
        <v>9634</v>
      </c>
      <c r="F11" s="17">
        <v>382</v>
      </c>
      <c r="G11" s="17"/>
      <c r="H11" s="17">
        <v>1644</v>
      </c>
      <c r="I11" s="17"/>
      <c r="J11" s="17">
        <f>J12+J13</f>
        <v>21610</v>
      </c>
    </row>
    <row r="12" spans="1:10" s="32" customFormat="1" ht="9" customHeight="1">
      <c r="A12" s="31" t="s">
        <v>12</v>
      </c>
      <c r="B12" s="20">
        <v>5929</v>
      </c>
      <c r="C12" s="21"/>
      <c r="D12" s="20">
        <v>4985</v>
      </c>
      <c r="E12" s="21"/>
      <c r="F12" s="20">
        <v>204</v>
      </c>
      <c r="G12" s="20"/>
      <c r="H12" s="20">
        <v>572</v>
      </c>
      <c r="I12" s="20"/>
      <c r="J12" s="20">
        <v>11690</v>
      </c>
    </row>
    <row r="13" spans="1:10" s="32" customFormat="1" ht="9" customHeight="1">
      <c r="A13" s="31" t="s">
        <v>13</v>
      </c>
      <c r="B13" s="20">
        <v>4021</v>
      </c>
      <c r="C13" s="21"/>
      <c r="D13" s="20">
        <v>4649</v>
      </c>
      <c r="E13" s="21"/>
      <c r="F13" s="20">
        <v>178</v>
      </c>
      <c r="G13" s="20"/>
      <c r="H13" s="20">
        <v>1072</v>
      </c>
      <c r="I13" s="20"/>
      <c r="J13" s="20">
        <v>9920</v>
      </c>
    </row>
    <row r="14" spans="1:10" ht="9" customHeight="1">
      <c r="A14" s="16" t="s">
        <v>14</v>
      </c>
      <c r="B14" s="17">
        <v>38072</v>
      </c>
      <c r="D14" s="17">
        <v>44756</v>
      </c>
      <c r="F14" s="17">
        <v>781</v>
      </c>
      <c r="G14" s="17"/>
      <c r="H14" s="17">
        <v>1474</v>
      </c>
      <c r="I14" s="17"/>
      <c r="J14" s="17">
        <v>85083</v>
      </c>
    </row>
    <row r="15" spans="1:10" ht="9" customHeight="1">
      <c r="A15" s="16" t="s">
        <v>15</v>
      </c>
      <c r="B15" s="17">
        <v>11046</v>
      </c>
      <c r="D15" s="17">
        <v>12950</v>
      </c>
      <c r="F15" s="17">
        <v>481</v>
      </c>
      <c r="G15" s="17"/>
      <c r="H15" s="17">
        <v>985</v>
      </c>
      <c r="I15" s="17"/>
      <c r="J15" s="17">
        <v>25462</v>
      </c>
    </row>
    <row r="16" spans="1:10" ht="9" customHeight="1">
      <c r="A16" s="16" t="s">
        <v>16</v>
      </c>
      <c r="B16" s="17">
        <v>7190</v>
      </c>
      <c r="D16" s="17">
        <v>8172</v>
      </c>
      <c r="F16" s="17">
        <v>360</v>
      </c>
      <c r="G16" s="17"/>
      <c r="H16" s="17">
        <v>1235</v>
      </c>
      <c r="I16" s="17"/>
      <c r="J16" s="17">
        <v>16957</v>
      </c>
    </row>
    <row r="17" spans="1:10" ht="9" customHeight="1">
      <c r="A17" s="16" t="s">
        <v>17</v>
      </c>
      <c r="B17" s="17">
        <v>41265</v>
      </c>
      <c r="D17" s="17">
        <v>37394</v>
      </c>
      <c r="F17" s="17">
        <v>739</v>
      </c>
      <c r="G17" s="17"/>
      <c r="H17" s="17">
        <v>1931</v>
      </c>
      <c r="I17" s="17"/>
      <c r="J17" s="17">
        <v>81329</v>
      </c>
    </row>
    <row r="18" spans="1:10" ht="9" customHeight="1">
      <c r="A18" s="16" t="s">
        <v>18</v>
      </c>
      <c r="B18" s="17">
        <v>24910</v>
      </c>
      <c r="D18" s="17">
        <v>28117</v>
      </c>
      <c r="F18" s="17">
        <v>691</v>
      </c>
      <c r="G18" s="17"/>
      <c r="H18" s="17">
        <v>1367</v>
      </c>
      <c r="I18" s="17"/>
      <c r="J18" s="17">
        <v>55085</v>
      </c>
    </row>
    <row r="19" spans="1:10" ht="9" customHeight="1">
      <c r="A19" s="16" t="s">
        <v>19</v>
      </c>
      <c r="B19" s="17">
        <v>6734</v>
      </c>
      <c r="D19" s="17">
        <v>5989</v>
      </c>
      <c r="F19" s="17">
        <v>142</v>
      </c>
      <c r="G19" s="17"/>
      <c r="H19" s="17">
        <v>1739</v>
      </c>
      <c r="I19" s="17"/>
      <c r="J19" s="17">
        <v>14604</v>
      </c>
    </row>
    <row r="20" spans="1:10" ht="9" customHeight="1">
      <c r="A20" s="16" t="s">
        <v>20</v>
      </c>
      <c r="B20" s="17">
        <v>10338</v>
      </c>
      <c r="D20" s="17">
        <v>11911</v>
      </c>
      <c r="F20" s="17">
        <v>236</v>
      </c>
      <c r="G20" s="17"/>
      <c r="H20" s="17">
        <v>1606</v>
      </c>
      <c r="I20" s="17"/>
      <c r="J20" s="17">
        <v>24091</v>
      </c>
    </row>
    <row r="21" spans="1:10" ht="9" customHeight="1">
      <c r="A21" s="16" t="s">
        <v>21</v>
      </c>
      <c r="B21" s="17">
        <v>65311</v>
      </c>
      <c r="D21" s="17">
        <v>44367</v>
      </c>
      <c r="F21" s="17">
        <v>1062</v>
      </c>
      <c r="G21" s="17"/>
      <c r="H21" s="17">
        <v>1709</v>
      </c>
      <c r="I21" s="17"/>
      <c r="J21" s="17">
        <v>112449</v>
      </c>
    </row>
    <row r="22" spans="1:10" ht="9" customHeight="1">
      <c r="A22" s="16" t="s">
        <v>22</v>
      </c>
      <c r="B22" s="17">
        <v>4551</v>
      </c>
      <c r="D22" s="17">
        <v>4992</v>
      </c>
      <c r="F22" s="17">
        <v>81</v>
      </c>
      <c r="G22" s="17"/>
      <c r="H22" s="17">
        <v>470</v>
      </c>
      <c r="I22" s="17"/>
      <c r="J22" s="17">
        <v>10094</v>
      </c>
    </row>
    <row r="23" spans="1:10" ht="9" customHeight="1">
      <c r="A23" s="16" t="s">
        <v>23</v>
      </c>
      <c r="B23" s="17">
        <v>398</v>
      </c>
      <c r="D23" s="17">
        <v>602</v>
      </c>
      <c r="F23" s="17">
        <v>16</v>
      </c>
      <c r="G23" s="17"/>
      <c r="H23" s="17">
        <v>22</v>
      </c>
      <c r="I23" s="17"/>
      <c r="J23" s="17">
        <v>1038</v>
      </c>
    </row>
    <row r="24" spans="1:10" ht="9" customHeight="1">
      <c r="A24" s="16" t="s">
        <v>24</v>
      </c>
      <c r="B24" s="17">
        <v>11537</v>
      </c>
      <c r="D24" s="17">
        <v>11769</v>
      </c>
      <c r="F24" s="17">
        <v>182</v>
      </c>
      <c r="G24" s="17"/>
      <c r="H24" s="17">
        <v>1291</v>
      </c>
      <c r="I24" s="17"/>
      <c r="J24" s="17">
        <v>24779</v>
      </c>
    </row>
    <row r="25" spans="1:10" ht="9" customHeight="1">
      <c r="A25" s="16" t="s">
        <v>25</v>
      </c>
      <c r="B25" s="17">
        <v>7154</v>
      </c>
      <c r="D25" s="17">
        <v>8222</v>
      </c>
      <c r="F25" s="17">
        <v>136</v>
      </c>
      <c r="G25" s="17"/>
      <c r="H25" s="17">
        <v>1621</v>
      </c>
      <c r="I25" s="17"/>
      <c r="J25" s="17">
        <v>17133</v>
      </c>
    </row>
    <row r="26" spans="1:10" ht="9" customHeight="1">
      <c r="A26" s="16" t="s">
        <v>26</v>
      </c>
      <c r="B26" s="17">
        <v>779</v>
      </c>
      <c r="D26" s="17">
        <v>890</v>
      </c>
      <c r="F26" s="17">
        <v>19</v>
      </c>
      <c r="G26" s="17"/>
      <c r="H26" s="17">
        <v>168</v>
      </c>
      <c r="I26" s="17"/>
      <c r="J26" s="17">
        <v>1856</v>
      </c>
    </row>
    <row r="27" spans="1:10" ht="9" customHeight="1">
      <c r="A27" s="16" t="s">
        <v>27</v>
      </c>
      <c r="B27" s="17">
        <v>4993</v>
      </c>
      <c r="D27" s="17">
        <v>4589</v>
      </c>
      <c r="F27" s="17">
        <v>106</v>
      </c>
      <c r="G27" s="17"/>
      <c r="H27" s="17">
        <v>360</v>
      </c>
      <c r="I27" s="17"/>
      <c r="J27" s="17">
        <v>10048</v>
      </c>
    </row>
    <row r="28" spans="1:10" ht="9" customHeight="1">
      <c r="A28" s="16" t="s">
        <v>28</v>
      </c>
      <c r="B28" s="17">
        <v>9509</v>
      </c>
      <c r="D28" s="17">
        <v>14177</v>
      </c>
      <c r="F28" s="17">
        <v>223</v>
      </c>
      <c r="G28" s="17"/>
      <c r="H28" s="17">
        <v>1435</v>
      </c>
      <c r="I28" s="17"/>
      <c r="J28" s="17">
        <v>25344</v>
      </c>
    </row>
    <row r="29" spans="1:10" ht="9" customHeight="1">
      <c r="A29" s="16" t="s">
        <v>29</v>
      </c>
      <c r="B29" s="17">
        <v>1911</v>
      </c>
      <c r="D29" s="17">
        <v>3293</v>
      </c>
      <c r="F29" s="17">
        <v>99</v>
      </c>
      <c r="G29" s="17"/>
      <c r="H29" s="17">
        <v>339</v>
      </c>
      <c r="I29" s="17"/>
      <c r="J29" s="17">
        <v>5642</v>
      </c>
    </row>
    <row r="30" spans="1:10" s="25" customFormat="1" ht="9" customHeight="1">
      <c r="A30" s="22" t="s">
        <v>30</v>
      </c>
      <c r="B30" s="23">
        <v>372644</v>
      </c>
      <c r="D30" s="23">
        <v>369683</v>
      </c>
      <c r="F30" s="24">
        <f>F8+F9+F10+F11+F14+F15+F16+F17+F18+F19+F20+F21+F22+F23+F24+F25+F26+F27+F28+F29</f>
        <v>8088</v>
      </c>
      <c r="G30" s="23"/>
      <c r="H30" s="24">
        <f>H8+H9+H10+H11+H14+H15+H16+H17+H18+H19+H20+H21+H22+H23+H24+H25+H26+H27+H28+H29</f>
        <v>26661</v>
      </c>
      <c r="I30" s="23"/>
      <c r="J30" s="23">
        <v>777076</v>
      </c>
    </row>
    <row r="31" spans="1:10" s="25" customFormat="1" ht="9" customHeight="1">
      <c r="A31" s="26" t="s">
        <v>31</v>
      </c>
      <c r="B31" s="23">
        <v>124186</v>
      </c>
      <c r="D31" s="23">
        <v>126031</v>
      </c>
      <c r="F31" s="24">
        <f>F8+F9+F10+F16</f>
        <v>2712</v>
      </c>
      <c r="G31" s="23"/>
      <c r="H31" s="24">
        <f>H8+H9+H10+H16</f>
        <v>8500</v>
      </c>
      <c r="I31" s="23"/>
      <c r="J31" s="23">
        <v>261429</v>
      </c>
    </row>
    <row r="32" spans="1:10" s="25" customFormat="1" ht="9" customHeight="1">
      <c r="A32" s="26" t="s">
        <v>32</v>
      </c>
      <c r="B32" s="23">
        <v>100333</v>
      </c>
      <c r="D32" s="23">
        <v>104734</v>
      </c>
      <c r="F32" s="24">
        <f>F11+F14+F15+F17</f>
        <v>2383</v>
      </c>
      <c r="G32" s="23"/>
      <c r="H32" s="24">
        <f>H11+H14+H15+H17</f>
        <v>6034</v>
      </c>
      <c r="I32" s="23"/>
      <c r="J32" s="23">
        <v>213484</v>
      </c>
    </row>
    <row r="33" spans="1:10" s="25" customFormat="1" ht="9" customHeight="1">
      <c r="A33" s="26" t="s">
        <v>33</v>
      </c>
      <c r="B33" s="23">
        <v>107293</v>
      </c>
      <c r="D33" s="23">
        <v>90384</v>
      </c>
      <c r="F33" s="23">
        <v>2131</v>
      </c>
      <c r="G33" s="23"/>
      <c r="H33" s="24">
        <v>6421</v>
      </c>
      <c r="I33" s="23"/>
      <c r="J33" s="23">
        <v>206229</v>
      </c>
    </row>
    <row r="34" spans="1:10" s="25" customFormat="1" ht="9" customHeight="1">
      <c r="A34" s="26" t="s">
        <v>34</v>
      </c>
      <c r="B34" s="23">
        <v>29412</v>
      </c>
      <c r="D34" s="23">
        <v>31064</v>
      </c>
      <c r="F34" s="23">
        <f>F30-7548</f>
        <v>540</v>
      </c>
      <c r="G34" s="23"/>
      <c r="H34" s="24">
        <f>H30-22729</f>
        <v>3932</v>
      </c>
      <c r="I34" s="23"/>
      <c r="J34" s="23">
        <v>64948</v>
      </c>
    </row>
    <row r="35" spans="1:10" s="25" customFormat="1" ht="9" customHeight="1">
      <c r="A35" s="26" t="s">
        <v>35</v>
      </c>
      <c r="B35" s="23">
        <v>11420</v>
      </c>
      <c r="D35" s="23">
        <v>17470</v>
      </c>
      <c r="F35" s="23">
        <v>322</v>
      </c>
      <c r="G35" s="23"/>
      <c r="H35" s="24">
        <v>1774</v>
      </c>
      <c r="I35" s="23"/>
      <c r="J35" s="23">
        <v>30986</v>
      </c>
    </row>
    <row r="36" spans="2:10" s="25" customFormat="1" ht="9" customHeight="1">
      <c r="B36" s="23"/>
      <c r="C36" s="23"/>
      <c r="D36" s="23"/>
      <c r="E36" s="23"/>
      <c r="F36" s="23"/>
      <c r="G36" s="23"/>
      <c r="H36" s="23"/>
      <c r="I36" s="23"/>
      <c r="J36" s="23"/>
    </row>
    <row r="37" spans="1:10" ht="9" customHeight="1">
      <c r="A37" s="13" t="s">
        <v>37</v>
      </c>
      <c r="B37" s="13"/>
      <c r="C37" s="13"/>
      <c r="D37" s="13"/>
      <c r="E37" s="13"/>
      <c r="F37" s="13"/>
      <c r="G37" s="13"/>
      <c r="H37" s="13"/>
      <c r="I37" s="13"/>
      <c r="J37" s="13"/>
    </row>
    <row r="38" spans="1:10" ht="9" customHeight="1">
      <c r="A38" s="15"/>
      <c r="B38" s="15"/>
      <c r="C38" s="15"/>
      <c r="D38" s="15"/>
      <c r="E38" s="15"/>
      <c r="F38" s="15"/>
      <c r="G38" s="15"/>
      <c r="H38" s="15"/>
      <c r="I38" s="15"/>
      <c r="J38" s="15"/>
    </row>
    <row r="39" spans="1:10" ht="9" customHeight="1">
      <c r="A39" s="16" t="s">
        <v>8</v>
      </c>
      <c r="B39" s="17">
        <v>16334</v>
      </c>
      <c r="C39" s="17"/>
      <c r="D39" s="17">
        <v>31716</v>
      </c>
      <c r="E39" s="17"/>
      <c r="F39" s="17">
        <v>2876</v>
      </c>
      <c r="G39" s="17"/>
      <c r="H39" s="17">
        <v>1538</v>
      </c>
      <c r="I39" s="17"/>
      <c r="J39" s="17">
        <v>52464</v>
      </c>
    </row>
    <row r="40" spans="1:10" ht="9" customHeight="1">
      <c r="A40" s="16" t="s">
        <v>9</v>
      </c>
      <c r="B40" s="17">
        <v>395</v>
      </c>
      <c r="C40" s="17"/>
      <c r="D40" s="17">
        <v>858</v>
      </c>
      <c r="E40" s="17"/>
      <c r="F40" s="17">
        <v>101</v>
      </c>
      <c r="G40" s="17"/>
      <c r="H40" s="17">
        <v>115</v>
      </c>
      <c r="I40" s="17"/>
      <c r="J40" s="17">
        <v>1469</v>
      </c>
    </row>
    <row r="41" spans="1:10" ht="9" customHeight="1">
      <c r="A41" s="16" t="s">
        <v>10</v>
      </c>
      <c r="B41" s="17">
        <v>55423</v>
      </c>
      <c r="C41" s="17"/>
      <c r="D41" s="17">
        <v>93191</v>
      </c>
      <c r="E41" s="17"/>
      <c r="F41" s="17">
        <v>6433</v>
      </c>
      <c r="G41" s="17"/>
      <c r="H41" s="17">
        <v>4136</v>
      </c>
      <c r="I41" s="17"/>
      <c r="J41" s="17">
        <v>159183</v>
      </c>
    </row>
    <row r="42" spans="1:10" ht="9" customHeight="1">
      <c r="A42" s="16" t="s">
        <v>11</v>
      </c>
      <c r="B42" s="17">
        <v>5025</v>
      </c>
      <c r="C42" s="17"/>
      <c r="D42" s="17">
        <v>9410</v>
      </c>
      <c r="E42" s="17"/>
      <c r="F42" s="17">
        <v>921</v>
      </c>
      <c r="G42" s="17"/>
      <c r="H42" s="17">
        <v>1126</v>
      </c>
      <c r="I42" s="17"/>
      <c r="J42" s="17">
        <v>16482</v>
      </c>
    </row>
    <row r="43" spans="1:10" s="21" customFormat="1" ht="9" customHeight="1">
      <c r="A43" s="19" t="s">
        <v>12</v>
      </c>
      <c r="B43" s="20">
        <v>2995</v>
      </c>
      <c r="C43" s="20"/>
      <c r="D43" s="20">
        <v>4597</v>
      </c>
      <c r="E43" s="20"/>
      <c r="F43" s="20">
        <v>545</v>
      </c>
      <c r="G43" s="20"/>
      <c r="H43" s="20">
        <v>397</v>
      </c>
      <c r="I43" s="20"/>
      <c r="J43" s="20">
        <v>8534</v>
      </c>
    </row>
    <row r="44" spans="1:10" s="21" customFormat="1" ht="9" customHeight="1">
      <c r="A44" s="19" t="s">
        <v>13</v>
      </c>
      <c r="B44" s="20">
        <v>2030</v>
      </c>
      <c r="C44" s="20"/>
      <c r="D44" s="20">
        <v>4813</v>
      </c>
      <c r="E44" s="20"/>
      <c r="F44" s="20">
        <v>376</v>
      </c>
      <c r="G44" s="20"/>
      <c r="H44" s="20">
        <v>729</v>
      </c>
      <c r="I44" s="20"/>
      <c r="J44" s="20">
        <v>7948</v>
      </c>
    </row>
    <row r="45" spans="1:10" ht="9" customHeight="1">
      <c r="A45" s="16" t="s">
        <v>14</v>
      </c>
      <c r="B45" s="17">
        <v>19883</v>
      </c>
      <c r="C45" s="17"/>
      <c r="D45" s="17">
        <v>43903</v>
      </c>
      <c r="E45" s="17"/>
      <c r="F45" s="17">
        <v>2947</v>
      </c>
      <c r="G45" s="17"/>
      <c r="H45" s="17">
        <v>1708</v>
      </c>
      <c r="I45" s="17"/>
      <c r="J45" s="17">
        <v>68441</v>
      </c>
    </row>
    <row r="46" spans="1:10" ht="9" customHeight="1">
      <c r="A46" s="16" t="s">
        <v>15</v>
      </c>
      <c r="B46" s="17">
        <v>6909</v>
      </c>
      <c r="C46" s="17"/>
      <c r="D46" s="17">
        <v>14669</v>
      </c>
      <c r="E46" s="17"/>
      <c r="F46" s="17">
        <v>1354</v>
      </c>
      <c r="G46" s="17"/>
      <c r="H46" s="17">
        <v>630</v>
      </c>
      <c r="I46" s="17"/>
      <c r="J46" s="17">
        <v>23562</v>
      </c>
    </row>
    <row r="47" spans="1:10" ht="9" customHeight="1">
      <c r="A47" s="16" t="s">
        <v>16</v>
      </c>
      <c r="B47" s="17">
        <v>6927</v>
      </c>
      <c r="C47" s="17"/>
      <c r="D47" s="17">
        <v>9089</v>
      </c>
      <c r="E47" s="17"/>
      <c r="F47" s="17">
        <v>1173</v>
      </c>
      <c r="G47" s="17"/>
      <c r="H47" s="17">
        <v>1214</v>
      </c>
      <c r="I47" s="17"/>
      <c r="J47" s="17">
        <v>18403</v>
      </c>
    </row>
    <row r="48" spans="1:10" ht="9" customHeight="1">
      <c r="A48" s="16" t="s">
        <v>17</v>
      </c>
      <c r="B48" s="17">
        <v>23343</v>
      </c>
      <c r="C48" s="17"/>
      <c r="D48" s="17">
        <v>38148</v>
      </c>
      <c r="E48" s="17"/>
      <c r="F48" s="17">
        <v>3290</v>
      </c>
      <c r="G48" s="17"/>
      <c r="H48" s="17">
        <v>1677</v>
      </c>
      <c r="I48" s="17"/>
      <c r="J48" s="17">
        <v>66458</v>
      </c>
    </row>
    <row r="49" spans="1:10" ht="9" customHeight="1">
      <c r="A49" s="16" t="s">
        <v>18</v>
      </c>
      <c r="B49" s="17">
        <v>20709</v>
      </c>
      <c r="C49" s="17"/>
      <c r="D49" s="17">
        <v>31158</v>
      </c>
      <c r="E49" s="17"/>
      <c r="F49" s="17">
        <v>2760</v>
      </c>
      <c r="G49" s="17"/>
      <c r="H49" s="17">
        <v>1421</v>
      </c>
      <c r="I49" s="17"/>
      <c r="J49" s="17">
        <v>56048</v>
      </c>
    </row>
    <row r="50" spans="1:10" ht="9" customHeight="1">
      <c r="A50" s="16" t="s">
        <v>19</v>
      </c>
      <c r="B50" s="17">
        <v>5571</v>
      </c>
      <c r="C50" s="17"/>
      <c r="D50" s="17">
        <v>7694</v>
      </c>
      <c r="E50" s="17"/>
      <c r="F50" s="17">
        <v>714</v>
      </c>
      <c r="G50" s="17"/>
      <c r="H50" s="17">
        <v>1345</v>
      </c>
      <c r="I50" s="17"/>
      <c r="J50" s="17">
        <v>15324</v>
      </c>
    </row>
    <row r="51" spans="1:10" ht="9" customHeight="1">
      <c r="A51" s="16" t="s">
        <v>20</v>
      </c>
      <c r="B51" s="17">
        <v>6729</v>
      </c>
      <c r="C51" s="17"/>
      <c r="D51" s="17">
        <v>13138</v>
      </c>
      <c r="E51" s="17"/>
      <c r="F51" s="17">
        <v>1253</v>
      </c>
      <c r="G51" s="17"/>
      <c r="H51" s="17">
        <v>1879</v>
      </c>
      <c r="I51" s="17"/>
      <c r="J51" s="17">
        <v>22999</v>
      </c>
    </row>
    <row r="52" spans="1:10" ht="9" customHeight="1">
      <c r="A52" s="16" t="s">
        <v>21</v>
      </c>
      <c r="B52" s="17">
        <v>66735</v>
      </c>
      <c r="C52" s="17"/>
      <c r="D52" s="17">
        <v>53339</v>
      </c>
      <c r="E52" s="17"/>
      <c r="F52" s="17">
        <v>5444</v>
      </c>
      <c r="G52" s="17"/>
      <c r="H52" s="17">
        <v>619</v>
      </c>
      <c r="I52" s="17"/>
      <c r="J52" s="17">
        <v>126137</v>
      </c>
    </row>
    <row r="53" spans="1:10" ht="9" customHeight="1">
      <c r="A53" s="16" t="s">
        <v>22</v>
      </c>
      <c r="B53" s="17">
        <v>3537</v>
      </c>
      <c r="C53" s="17"/>
      <c r="D53" s="17">
        <v>6326</v>
      </c>
      <c r="E53" s="17"/>
      <c r="F53" s="17">
        <v>633</v>
      </c>
      <c r="G53" s="17"/>
      <c r="H53" s="17">
        <v>622</v>
      </c>
      <c r="I53" s="17"/>
      <c r="J53" s="17">
        <v>11118</v>
      </c>
    </row>
    <row r="54" spans="1:10" ht="9" customHeight="1">
      <c r="A54" s="16" t="s">
        <v>23</v>
      </c>
      <c r="B54" s="17">
        <v>420</v>
      </c>
      <c r="C54" s="17"/>
      <c r="D54" s="17">
        <v>785</v>
      </c>
      <c r="E54" s="17"/>
      <c r="F54" s="17">
        <v>112</v>
      </c>
      <c r="G54" s="17"/>
      <c r="H54" s="17">
        <v>40</v>
      </c>
      <c r="I54" s="17"/>
      <c r="J54" s="17">
        <v>1357</v>
      </c>
    </row>
    <row r="55" spans="1:10" ht="9" customHeight="1">
      <c r="A55" s="16" t="s">
        <v>24</v>
      </c>
      <c r="B55" s="17">
        <v>10314</v>
      </c>
      <c r="C55" s="17"/>
      <c r="D55" s="17">
        <v>20518</v>
      </c>
      <c r="E55" s="17"/>
      <c r="F55" s="17">
        <v>1240</v>
      </c>
      <c r="G55" s="17"/>
      <c r="H55" s="17">
        <v>1187</v>
      </c>
      <c r="I55" s="17"/>
      <c r="J55" s="17">
        <v>33259</v>
      </c>
    </row>
    <row r="56" spans="1:10" ht="9" customHeight="1">
      <c r="A56" s="16" t="s">
        <v>25</v>
      </c>
      <c r="B56" s="17">
        <v>3937</v>
      </c>
      <c r="C56" s="17"/>
      <c r="D56" s="17">
        <v>8074</v>
      </c>
      <c r="E56" s="17"/>
      <c r="F56" s="17">
        <v>745</v>
      </c>
      <c r="G56" s="17"/>
      <c r="H56" s="17">
        <v>1279</v>
      </c>
      <c r="I56" s="17"/>
      <c r="J56" s="17">
        <v>14035</v>
      </c>
    </row>
    <row r="57" spans="1:10" ht="9" customHeight="1">
      <c r="A57" s="16" t="s">
        <v>26</v>
      </c>
      <c r="B57" s="17">
        <v>405</v>
      </c>
      <c r="C57" s="17"/>
      <c r="D57" s="17">
        <v>866</v>
      </c>
      <c r="E57" s="17"/>
      <c r="F57" s="17">
        <v>93</v>
      </c>
      <c r="G57" s="17"/>
      <c r="H57" s="17">
        <v>255</v>
      </c>
      <c r="I57" s="17"/>
      <c r="J57" s="17">
        <v>1619</v>
      </c>
    </row>
    <row r="58" spans="1:10" ht="9" customHeight="1">
      <c r="A58" s="16" t="s">
        <v>27</v>
      </c>
      <c r="B58" s="17">
        <v>2362</v>
      </c>
      <c r="C58" s="17"/>
      <c r="D58" s="17">
        <v>4201</v>
      </c>
      <c r="E58" s="17"/>
      <c r="F58" s="17">
        <v>459</v>
      </c>
      <c r="G58" s="17"/>
      <c r="H58" s="17">
        <v>405</v>
      </c>
      <c r="I58" s="17"/>
      <c r="J58" s="17">
        <v>7427</v>
      </c>
    </row>
    <row r="59" spans="1:10" ht="9" customHeight="1">
      <c r="A59" s="16" t="s">
        <v>28</v>
      </c>
      <c r="B59" s="17">
        <v>6298</v>
      </c>
      <c r="C59" s="17"/>
      <c r="D59" s="17">
        <v>14928</v>
      </c>
      <c r="E59" s="17"/>
      <c r="F59" s="17">
        <v>1047</v>
      </c>
      <c r="G59" s="17"/>
      <c r="H59" s="17">
        <v>2089</v>
      </c>
      <c r="I59" s="17"/>
      <c r="J59" s="17">
        <v>24362</v>
      </c>
    </row>
    <row r="60" spans="1:10" ht="9" customHeight="1">
      <c r="A60" s="16" t="s">
        <v>29</v>
      </c>
      <c r="B60" s="17">
        <v>1893</v>
      </c>
      <c r="C60" s="17"/>
      <c r="D60" s="17">
        <v>3554</v>
      </c>
      <c r="E60" s="17"/>
      <c r="F60" s="17">
        <v>299</v>
      </c>
      <c r="G60" s="17"/>
      <c r="H60" s="17">
        <v>317</v>
      </c>
      <c r="I60" s="17"/>
      <c r="J60" s="17">
        <v>6063</v>
      </c>
    </row>
    <row r="61" spans="1:10" ht="9" customHeight="1">
      <c r="A61" s="22" t="s">
        <v>30</v>
      </c>
      <c r="B61" s="23">
        <v>263149</v>
      </c>
      <c r="C61" s="23"/>
      <c r="D61" s="23">
        <v>405565</v>
      </c>
      <c r="E61" s="23"/>
      <c r="F61" s="24">
        <f>F39+F40+F41+F42+F45+F46+F47+F48+F49+F50+F51+F52+F53+F54+F55+F56+F57+F58+F59+F60</f>
        <v>33894</v>
      </c>
      <c r="G61" s="23"/>
      <c r="H61" s="24">
        <f>H39+H40+H41+H42+H45+H46+H47+H48+H49+H50+H51+H52+H53+H54+H55+H56+H57+H58+H59+H60</f>
        <v>23602</v>
      </c>
      <c r="I61" s="23"/>
      <c r="J61" s="23">
        <v>726210</v>
      </c>
    </row>
    <row r="62" spans="1:10" ht="9" customHeight="1">
      <c r="A62" s="26" t="s">
        <v>31</v>
      </c>
      <c r="B62" s="23">
        <v>79079</v>
      </c>
      <c r="C62" s="23"/>
      <c r="D62" s="23">
        <v>134854</v>
      </c>
      <c r="E62" s="23"/>
      <c r="F62" s="24">
        <f>F39+F40+F41+F47</f>
        <v>10583</v>
      </c>
      <c r="G62" s="23"/>
      <c r="H62" s="24">
        <f>H39+H40+H41+H47</f>
        <v>7003</v>
      </c>
      <c r="I62" s="23"/>
      <c r="J62" s="23">
        <v>231519</v>
      </c>
    </row>
    <row r="63" spans="1:10" ht="9" customHeight="1">
      <c r="A63" s="26" t="s">
        <v>32</v>
      </c>
      <c r="B63" s="23">
        <v>55160</v>
      </c>
      <c r="C63" s="23"/>
      <c r="D63" s="23">
        <v>106130</v>
      </c>
      <c r="E63" s="23"/>
      <c r="F63" s="24">
        <f>F42+F45+F46+F48</f>
        <v>8512</v>
      </c>
      <c r="G63" s="23"/>
      <c r="H63" s="24">
        <f>H42+H45+H46+H48</f>
        <v>5141</v>
      </c>
      <c r="I63" s="23"/>
      <c r="J63" s="23">
        <v>174943</v>
      </c>
    </row>
    <row r="64" spans="1:10" ht="9" customHeight="1">
      <c r="A64" s="26" t="s">
        <v>33</v>
      </c>
      <c r="B64" s="23">
        <v>99744</v>
      </c>
      <c r="C64" s="23"/>
      <c r="D64" s="23">
        <v>105329</v>
      </c>
      <c r="E64" s="23"/>
      <c r="F64" s="24">
        <v>10171</v>
      </c>
      <c r="G64" s="23"/>
      <c r="H64" s="23">
        <v>5264</v>
      </c>
      <c r="I64" s="23"/>
      <c r="J64" s="23">
        <v>220508</v>
      </c>
    </row>
    <row r="65" spans="1:10" ht="9" customHeight="1">
      <c r="A65" s="26" t="s">
        <v>34</v>
      </c>
      <c r="B65" s="23">
        <v>20975</v>
      </c>
      <c r="C65" s="23"/>
      <c r="D65" s="23">
        <v>40770</v>
      </c>
      <c r="E65" s="23"/>
      <c r="F65" s="24">
        <f>F61-F62-F63-F64-F66</f>
        <v>3282</v>
      </c>
      <c r="G65" s="24"/>
      <c r="H65" s="24">
        <f>H61-H62-H63-H64-H66</f>
        <v>3788</v>
      </c>
      <c r="I65" s="23"/>
      <c r="J65" s="23">
        <v>68815</v>
      </c>
    </row>
    <row r="66" spans="1:10" ht="9" customHeight="1">
      <c r="A66" s="26" t="s">
        <v>35</v>
      </c>
      <c r="B66" s="23">
        <v>8191</v>
      </c>
      <c r="C66" s="23"/>
      <c r="D66" s="23">
        <v>18482</v>
      </c>
      <c r="E66" s="23"/>
      <c r="F66" s="24">
        <v>1346</v>
      </c>
      <c r="G66" s="23"/>
      <c r="H66" s="23">
        <v>2406</v>
      </c>
      <c r="I66" s="23"/>
      <c r="J66" s="23">
        <v>30425</v>
      </c>
    </row>
    <row r="67" spans="1:10" ht="9" customHeight="1">
      <c r="A67" s="28"/>
      <c r="B67" s="28"/>
      <c r="C67" s="28"/>
      <c r="D67" s="28"/>
      <c r="E67" s="28"/>
      <c r="F67" s="28"/>
      <c r="G67" s="28"/>
      <c r="H67" s="28"/>
      <c r="I67" s="28"/>
      <c r="J67" s="28"/>
    </row>
    <row r="68" ht="9" customHeight="1"/>
    <row r="69" ht="9" customHeight="1">
      <c r="A69" s="29" t="s">
        <v>39</v>
      </c>
    </row>
  </sheetData>
  <mergeCells count="4">
    <mergeCell ref="A37:J37"/>
    <mergeCell ref="A6:J6"/>
    <mergeCell ref="B3:I3"/>
    <mergeCell ref="A3:A4"/>
  </mergeCells>
  <printOptions horizontalCentered="1"/>
  <pageMargins left="0.6692913385826772" right="0.7086614173228347" top="0.984251968503937" bottom="1.3779527559055118" header="0" footer="0.8661417322834646"/>
  <pageSetup horizontalDpi="300" verticalDpi="300" orientation="portrait" paperSize="9" r:id="rId1"/>
  <headerFooter alignWithMargins="0">
    <oddFooter>&amp;C132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licari</dc:creator>
  <cp:keywords/>
  <dc:description/>
  <cp:lastModifiedBy>licari</cp:lastModifiedBy>
  <dcterms:created xsi:type="dcterms:W3CDTF">2005-04-18T14:26:15Z</dcterms:created>
  <dcterms:modified xsi:type="dcterms:W3CDTF">2005-04-18T14:26:20Z</dcterms:modified>
  <cp:category/>
  <cp:version/>
  <cp:contentType/>
  <cp:contentStatus/>
</cp:coreProperties>
</file>